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hidePivotFieldList="1" autoCompressPictures="0"/>
  <bookViews>
    <workbookView xWindow="240" yWindow="240" windowWidth="25360" windowHeight="15280" tabRatio="500" activeTab="2"/>
  </bookViews>
  <sheets>
    <sheet name="yhjw role" sheetId="2" r:id="rId1"/>
    <sheet name="yhjw passage" sheetId="3" r:id="rId2"/>
    <sheet name="yhjw biomain" sheetId="4" r:id="rId3"/>
    <sheet name="yhjw entry" sheetId="5" r:id="rId4"/>
    <sheet name="yhjw posting" sheetId="6" r:id="rId5"/>
    <sheet name="yhjw name passage" sheetId="7" r:id="rId6"/>
  </sheets>
  <definedNames>
    <definedName name="_xlnm._FilterDatabase" localSheetId="2" hidden="1">'yhjw biomain'!$A$1:$N$51</definedName>
    <definedName name="_xlnm._FilterDatabase" localSheetId="3" hidden="1">'yhjw entry'!$A$1:$M$38</definedName>
    <definedName name="_xlnm._FilterDatabase" localSheetId="4" hidden="1">'yhjw posting'!$A$1:$M$192</definedName>
    <definedName name="_xlnm._FilterDatabase" localSheetId="0" hidden="1">'yhjw role'!$A$1:$G$120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1" i="4" l="1"/>
  <c r="N50" i="4"/>
  <c r="N49" i="4"/>
  <c r="M51" i="4"/>
  <c r="M50" i="4"/>
  <c r="M49" i="4"/>
  <c r="L2" i="6"/>
  <c r="M2" i="6"/>
  <c r="L3" i="6"/>
  <c r="M3" i="6"/>
  <c r="L4" i="6"/>
  <c r="M4" i="6"/>
  <c r="L5" i="6"/>
  <c r="M5" i="6"/>
  <c r="L6" i="6"/>
  <c r="M6" i="6"/>
  <c r="L7" i="6"/>
  <c r="M7" i="6"/>
  <c r="L8" i="6"/>
  <c r="M8" i="6"/>
  <c r="L9" i="6"/>
  <c r="M9" i="6"/>
  <c r="L10" i="6"/>
  <c r="M10" i="6"/>
  <c r="L11" i="6"/>
  <c r="M11" i="6"/>
  <c r="L12" i="6"/>
  <c r="M12" i="6"/>
  <c r="L13" i="6"/>
  <c r="M13" i="6"/>
  <c r="L14" i="6"/>
  <c r="M14" i="6"/>
  <c r="L15" i="6"/>
  <c r="M15" i="6"/>
  <c r="L16" i="6"/>
  <c r="M16" i="6"/>
  <c r="L17" i="6"/>
  <c r="M17" i="6"/>
  <c r="L18" i="6"/>
  <c r="M18" i="6"/>
  <c r="L19" i="6"/>
  <c r="M19" i="6"/>
  <c r="L20" i="6"/>
  <c r="M20" i="6"/>
  <c r="L21" i="6"/>
  <c r="M21" i="6"/>
  <c r="L22" i="6"/>
  <c r="M22" i="6"/>
  <c r="L23" i="6"/>
  <c r="M23" i="6"/>
  <c r="L24" i="6"/>
  <c r="M24" i="6"/>
  <c r="L25" i="6"/>
  <c r="M25" i="6"/>
  <c r="L26" i="6"/>
  <c r="M26" i="6"/>
  <c r="L27" i="6"/>
  <c r="M27" i="6"/>
  <c r="L28" i="6"/>
  <c r="M28" i="6"/>
  <c r="L29" i="6"/>
  <c r="M29" i="6"/>
  <c r="L30" i="6"/>
  <c r="M30" i="6"/>
  <c r="L31" i="6"/>
  <c r="M31" i="6"/>
  <c r="L32" i="6"/>
  <c r="M32" i="6"/>
  <c r="L33" i="6"/>
  <c r="M33" i="6"/>
  <c r="L34" i="6"/>
  <c r="M34" i="6"/>
  <c r="L35" i="6"/>
  <c r="M35" i="6"/>
  <c r="L36" i="6"/>
  <c r="M36" i="6"/>
  <c r="L37" i="6"/>
  <c r="M37" i="6"/>
  <c r="L38" i="6"/>
  <c r="M38" i="6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2" i="2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2" i="5"/>
  <c r="M9" i="4"/>
  <c r="M10" i="4"/>
  <c r="G86" i="2"/>
  <c r="L3" i="5"/>
  <c r="G23" i="2"/>
  <c r="L4" i="5"/>
  <c r="G41" i="2"/>
  <c r="L5" i="5"/>
  <c r="G70" i="2"/>
  <c r="L6" i="5"/>
  <c r="L7" i="5"/>
  <c r="G112" i="2"/>
  <c r="L8" i="5"/>
  <c r="G97" i="2"/>
  <c r="L9" i="5"/>
  <c r="G65" i="2"/>
  <c r="L10" i="5"/>
  <c r="L11" i="5"/>
  <c r="G69" i="2"/>
  <c r="L12" i="5"/>
  <c r="L13" i="5"/>
  <c r="G72" i="2"/>
  <c r="L14" i="5"/>
  <c r="G4" i="2"/>
  <c r="L15" i="5"/>
  <c r="G84" i="2"/>
  <c r="L16" i="5"/>
  <c r="G101" i="2"/>
  <c r="L17" i="5"/>
  <c r="G49" i="2"/>
  <c r="L18" i="5"/>
  <c r="G117" i="2"/>
  <c r="L19" i="5"/>
  <c r="L20" i="5"/>
  <c r="G116" i="2"/>
  <c r="L21" i="5"/>
  <c r="G58" i="2"/>
  <c r="L22" i="5"/>
  <c r="G28" i="2"/>
  <c r="L23" i="5"/>
  <c r="G40" i="2"/>
  <c r="L24" i="5"/>
  <c r="G73" i="2"/>
  <c r="L25" i="5"/>
  <c r="G99" i="2"/>
  <c r="L26" i="5"/>
  <c r="G51" i="2"/>
  <c r="L27" i="5"/>
  <c r="G107" i="2"/>
  <c r="L28" i="5"/>
  <c r="G8" i="2"/>
  <c r="L29" i="5"/>
  <c r="G59" i="2"/>
  <c r="L30" i="5"/>
  <c r="G17" i="2"/>
  <c r="L31" i="5"/>
  <c r="G50" i="2"/>
  <c r="L32" i="5"/>
  <c r="G21" i="2"/>
  <c r="L33" i="5"/>
  <c r="G3" i="2"/>
  <c r="L34" i="5"/>
  <c r="G48" i="2"/>
  <c r="L35" i="5"/>
  <c r="G46" i="2"/>
  <c r="L36" i="5"/>
  <c r="G111" i="2"/>
  <c r="L37" i="5"/>
  <c r="G16" i="2"/>
  <c r="L38" i="5"/>
  <c r="G26" i="2"/>
  <c r="L2" i="5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2" i="4"/>
  <c r="M3" i="4"/>
  <c r="G89" i="2"/>
  <c r="M4" i="4"/>
  <c r="M5" i="4"/>
  <c r="M6" i="4"/>
  <c r="M7" i="4"/>
  <c r="M8" i="4"/>
  <c r="G64" i="2"/>
  <c r="M11" i="4"/>
  <c r="M12" i="4"/>
  <c r="M13" i="4"/>
  <c r="M14" i="4"/>
  <c r="M15" i="4"/>
  <c r="M16" i="4"/>
  <c r="M17" i="4"/>
  <c r="M18" i="4"/>
  <c r="M19" i="4"/>
  <c r="M20" i="4"/>
  <c r="M21" i="4"/>
  <c r="M22" i="4"/>
  <c r="G78" i="2"/>
  <c r="M23" i="4"/>
  <c r="G39" i="2"/>
  <c r="M24" i="4"/>
  <c r="G20" i="2"/>
  <c r="M25" i="4"/>
  <c r="G83" i="2"/>
  <c r="M26" i="4"/>
  <c r="M27" i="4"/>
  <c r="G102" i="2"/>
  <c r="M28" i="4"/>
  <c r="M29" i="4"/>
  <c r="M30" i="4"/>
  <c r="M31" i="4"/>
  <c r="G91" i="2"/>
  <c r="M32" i="4"/>
  <c r="M33" i="4"/>
  <c r="M34" i="4"/>
  <c r="M35" i="4"/>
  <c r="M36" i="4"/>
  <c r="M37" i="4"/>
  <c r="M38" i="4"/>
  <c r="G19" i="2"/>
  <c r="M39" i="4"/>
  <c r="G2" i="2"/>
  <c r="M40" i="4"/>
  <c r="G93" i="2"/>
  <c r="M41" i="4"/>
  <c r="M42" i="4"/>
  <c r="G88" i="2"/>
  <c r="M43" i="4"/>
  <c r="M44" i="4"/>
  <c r="G44" i="2"/>
  <c r="M45" i="4"/>
  <c r="M46" i="4"/>
  <c r="G22" i="2"/>
  <c r="M47" i="4"/>
  <c r="M48" i="4"/>
  <c r="M2" i="4"/>
  <c r="G5" i="2"/>
  <c r="G6" i="2"/>
  <c r="G7" i="2"/>
  <c r="G9" i="2"/>
  <c r="G10" i="2"/>
  <c r="G11" i="2"/>
  <c r="G12" i="2"/>
  <c r="G13" i="2"/>
  <c r="G14" i="2"/>
  <c r="G15" i="2"/>
  <c r="G18" i="2"/>
  <c r="G24" i="2"/>
  <c r="G25" i="2"/>
  <c r="G27" i="2"/>
  <c r="G29" i="2"/>
  <c r="G30" i="2"/>
  <c r="G31" i="2"/>
  <c r="G32" i="2"/>
  <c r="G33" i="2"/>
  <c r="G34" i="2"/>
  <c r="G35" i="2"/>
  <c r="G36" i="2"/>
  <c r="G37" i="2"/>
  <c r="G38" i="2"/>
  <c r="G42" i="2"/>
  <c r="G43" i="2"/>
  <c r="G45" i="2"/>
  <c r="G47" i="2"/>
  <c r="G52" i="2"/>
  <c r="G53" i="2"/>
  <c r="G54" i="2"/>
  <c r="G55" i="2"/>
  <c r="G56" i="2"/>
  <c r="G57" i="2"/>
  <c r="G60" i="2"/>
  <c r="G61" i="2"/>
  <c r="G62" i="2"/>
  <c r="G63" i="2"/>
  <c r="G66" i="2"/>
  <c r="G67" i="2"/>
  <c r="G68" i="2"/>
  <c r="G71" i="2"/>
  <c r="G74" i="2"/>
  <c r="G75" i="2"/>
  <c r="G76" i="2"/>
  <c r="G77" i="2"/>
  <c r="G79" i="2"/>
  <c r="G80" i="2"/>
  <c r="G81" i="2"/>
  <c r="G82" i="2"/>
  <c r="G85" i="2"/>
  <c r="G87" i="2"/>
  <c r="G90" i="2"/>
  <c r="G92" i="2"/>
  <c r="G94" i="2"/>
  <c r="G95" i="2"/>
  <c r="G96" i="2"/>
  <c r="G98" i="2"/>
  <c r="G100" i="2"/>
  <c r="G103" i="2"/>
  <c r="G104" i="2"/>
  <c r="G105" i="2"/>
  <c r="G106" i="2"/>
  <c r="G108" i="2"/>
  <c r="G109" i="2"/>
  <c r="G110" i="2"/>
  <c r="G113" i="2"/>
  <c r="G114" i="2"/>
  <c r="G115" i="2"/>
  <c r="G118" i="2"/>
  <c r="G119" i="2"/>
  <c r="G120" i="2"/>
</calcChain>
</file>

<file path=xl/sharedStrings.xml><?xml version="1.0" encoding="utf-8"?>
<sst xmlns="http://schemas.openxmlformats.org/spreadsheetml/2006/main" count="2150" uniqueCount="507">
  <si>
    <t>entry</t>
  </si>
  <si>
    <t>CBDBid</t>
  </si>
  <si>
    <t>persname</t>
  </si>
  <si>
    <t>perstype</t>
  </si>
  <si>
    <t>c_name_chn</t>
  </si>
  <si>
    <t>c_index_year</t>
  </si>
  <si>
    <t>yhjwch10e1</t>
  </si>
  <si>
    <t>予</t>
  </si>
  <si>
    <t>collector</t>
  </si>
  <si>
    <t>張世南</t>
  </si>
  <si>
    <t>yhjwch10e2</t>
  </si>
  <si>
    <t>沙隨</t>
  </si>
  <si>
    <t>author</t>
  </si>
  <si>
    <t>程迥</t>
  </si>
  <si>
    <t>東坡</t>
  </si>
  <si>
    <t>蘇軾</t>
  </si>
  <si>
    <t>沙隨先生</t>
  </si>
  <si>
    <t>yhjwch10e3</t>
  </si>
  <si>
    <t>坡公</t>
  </si>
  <si>
    <t>世南</t>
  </si>
  <si>
    <t>speaker</t>
  </si>
  <si>
    <t>yhjwch10e4</t>
  </si>
  <si>
    <t>湯制幹仲能</t>
  </si>
  <si>
    <t>湯巾</t>
  </si>
  <si>
    <t>yhjwch10e6</t>
  </si>
  <si>
    <t>親</t>
  </si>
  <si>
    <t>yhjwch1e1</t>
  </si>
  <si>
    <t>yhjwch1e11</t>
  </si>
  <si>
    <t>yhjwch1e13</t>
  </si>
  <si>
    <t>yhjwch1e14</t>
  </si>
  <si>
    <t>yhjwch1e15</t>
  </si>
  <si>
    <t>yhjwch1e2</t>
  </si>
  <si>
    <t>yhjwch1e5</t>
  </si>
  <si>
    <t>永之</t>
  </si>
  <si>
    <t>interlocutor</t>
  </si>
  <si>
    <t>余元發</t>
  </si>
  <si>
    <t>余</t>
  </si>
  <si>
    <t>余童</t>
  </si>
  <si>
    <t>yhjwch1e6</t>
  </si>
  <si>
    <t>劉過</t>
  </si>
  <si>
    <t>岳侍郎珂</t>
  </si>
  <si>
    <t>岳珂</t>
  </si>
  <si>
    <t>張正子</t>
  </si>
  <si>
    <t>yhjwch1e7</t>
  </si>
  <si>
    <t>余儔</t>
  </si>
  <si>
    <t>黃季倫</t>
  </si>
  <si>
    <t>yhjwch2e1</t>
  </si>
  <si>
    <t>歐公</t>
  </si>
  <si>
    <t>歐陽修</t>
  </si>
  <si>
    <t>yhjwch2e16</t>
  </si>
  <si>
    <t>yhjwch2e19</t>
  </si>
  <si>
    <t>唐夫</t>
  </si>
  <si>
    <t>陳堯叟</t>
  </si>
  <si>
    <t>yhjwch2e23</t>
  </si>
  <si>
    <t>yhjwch2e24</t>
  </si>
  <si>
    <t>景盧</t>
  </si>
  <si>
    <t>洪邁</t>
  </si>
  <si>
    <t>yhjwch2e25</t>
  </si>
  <si>
    <t>yhjwch2e28</t>
  </si>
  <si>
    <t>yhjwch2e3</t>
  </si>
  <si>
    <t>yhjwch2e30</t>
  </si>
  <si>
    <t>yhjwch2e32</t>
  </si>
  <si>
    <t>張嵩</t>
  </si>
  <si>
    <t>yhjwch2e4</t>
  </si>
  <si>
    <t>yhjwch2e5</t>
  </si>
  <si>
    <t>yhjwch3e1</t>
  </si>
  <si>
    <t>yhjwch3e11</t>
  </si>
  <si>
    <t>yhjwch3e3</t>
  </si>
  <si>
    <t>yhjwch3e5</t>
  </si>
  <si>
    <t>朱叔止</t>
  </si>
  <si>
    <t>朱軧</t>
  </si>
  <si>
    <t>龍溪先生汪公藻</t>
  </si>
  <si>
    <t>汪藻</t>
  </si>
  <si>
    <t>yhjwch3e6</t>
  </si>
  <si>
    <t>蔡端明</t>
  </si>
  <si>
    <t>蔡襄</t>
  </si>
  <si>
    <t>yhjwch3e9</t>
  </si>
  <si>
    <t>yhjwch4e1</t>
  </si>
  <si>
    <t>吳信可</t>
  </si>
  <si>
    <t>吳錡</t>
  </si>
  <si>
    <t>yhjwch4e10</t>
  </si>
  <si>
    <t>應劭</t>
  </si>
  <si>
    <t>蘇</t>
  </si>
  <si>
    <t>師古</t>
  </si>
  <si>
    <t>顏師古</t>
  </si>
  <si>
    <t>黃</t>
  </si>
  <si>
    <t>黃庭堅</t>
  </si>
  <si>
    <t>yhjwch4e4</t>
  </si>
  <si>
    <t>蕭公</t>
  </si>
  <si>
    <t>蕭國梁</t>
  </si>
  <si>
    <t>yhjwch4e5</t>
  </si>
  <si>
    <t>黃公龜年</t>
  </si>
  <si>
    <t>黃龜年</t>
  </si>
  <si>
    <t>yhjwch4e8</t>
  </si>
  <si>
    <t>吳兄信可</t>
  </si>
  <si>
    <t>yhjwch4e9</t>
  </si>
  <si>
    <t>山谷</t>
  </si>
  <si>
    <t>yhjwch5e1</t>
  </si>
  <si>
    <t>yhjwch5e9</t>
  </si>
  <si>
    <t>高廟</t>
  </si>
  <si>
    <t>趙構</t>
  </si>
  <si>
    <t>yhjwch6e1</t>
  </si>
  <si>
    <t>董諱煟</t>
  </si>
  <si>
    <t>董煟</t>
  </si>
  <si>
    <t>yhjwch6e10</t>
  </si>
  <si>
    <t>蔡忠惠</t>
  </si>
  <si>
    <t>yhjwch6e11</t>
  </si>
  <si>
    <t>程文昌伯禹</t>
  </si>
  <si>
    <t>程文昌</t>
  </si>
  <si>
    <t>yhjwch6e12</t>
  </si>
  <si>
    <t>徐兢</t>
  </si>
  <si>
    <t>yhjwch6e3</t>
  </si>
  <si>
    <t>董季興</t>
  </si>
  <si>
    <t>yhjwch6e4</t>
  </si>
  <si>
    <t>柳子厚</t>
  </si>
  <si>
    <t>柳宗元</t>
  </si>
  <si>
    <t>刑侍王子融</t>
  </si>
  <si>
    <t>王子融</t>
  </si>
  <si>
    <t>yhjwch6e5</t>
  </si>
  <si>
    <t>米元暉</t>
  </si>
  <si>
    <t>米芾</t>
  </si>
  <si>
    <t>張無垢</t>
  </si>
  <si>
    <t>張九成</t>
  </si>
  <si>
    <t>yhjwch6e6</t>
  </si>
  <si>
    <t>yhjwch6e7</t>
  </si>
  <si>
    <t>諱</t>
  </si>
  <si>
    <t>張汝弼</t>
  </si>
  <si>
    <t>yhjwch6e9</t>
  </si>
  <si>
    <t>張約齋</t>
  </si>
  <si>
    <t>張鎡</t>
  </si>
  <si>
    <t>yhjwch7e1</t>
  </si>
  <si>
    <t>單</t>
  </si>
  <si>
    <t>單煒</t>
  </si>
  <si>
    <t>yhjwch7e10</t>
  </si>
  <si>
    <t>洪文敏公</t>
  </si>
  <si>
    <t>yhjwch7e3</t>
  </si>
  <si>
    <t>yhjwch7e4</t>
  </si>
  <si>
    <t>包遜</t>
  </si>
  <si>
    <t>魏舍人了翁</t>
  </si>
  <si>
    <t>secondaryInterlocutor</t>
  </si>
  <si>
    <t>魏了翁</t>
  </si>
  <si>
    <t>yhjwch7e5</t>
  </si>
  <si>
    <t>朱冠卿</t>
  </si>
  <si>
    <t>yhjwch7e6</t>
  </si>
  <si>
    <t>yhjwch7e7</t>
  </si>
  <si>
    <t>王湜</t>
  </si>
  <si>
    <t>yhjwch7e8</t>
  </si>
  <si>
    <t>王福</t>
  </si>
  <si>
    <t>yhjwch7e9</t>
  </si>
  <si>
    <t>yhjwch8e1</t>
  </si>
  <si>
    <t>黃公銖</t>
  </si>
  <si>
    <t>黃銖</t>
  </si>
  <si>
    <t>yhjwch8e11</t>
  </si>
  <si>
    <t>董若金</t>
  </si>
  <si>
    <t>yhjwch8e12</t>
  </si>
  <si>
    <t>yhjwch8e3</t>
  </si>
  <si>
    <t>朱文公</t>
  </si>
  <si>
    <t>朱熹</t>
  </si>
  <si>
    <t>yhjwch8e4</t>
  </si>
  <si>
    <t>胡堂長泳</t>
  </si>
  <si>
    <t>胡泳</t>
  </si>
  <si>
    <t>yhjwch8e5</t>
  </si>
  <si>
    <t>雲林先生黃長睿</t>
  </si>
  <si>
    <t>黃伯思</t>
  </si>
  <si>
    <t>yhjwch8e6</t>
  </si>
  <si>
    <t>蘇紹叟</t>
  </si>
  <si>
    <t>蘇泂</t>
  </si>
  <si>
    <t>yhjwch8e8</t>
  </si>
  <si>
    <t>yhjwch8e9</t>
  </si>
  <si>
    <t>yhjwch9e1</t>
  </si>
  <si>
    <t>劉季孫</t>
  </si>
  <si>
    <t>龍眠</t>
  </si>
  <si>
    <t>李公麟</t>
  </si>
  <si>
    <t>坡</t>
  </si>
  <si>
    <t>yhjwch9e10</t>
  </si>
  <si>
    <t>yhjwch9e13</t>
  </si>
  <si>
    <t>任子淵</t>
  </si>
  <si>
    <t>任淵</t>
  </si>
  <si>
    <t>後山</t>
  </si>
  <si>
    <t>陳師道</t>
  </si>
  <si>
    <t>yhjwch9e15</t>
  </si>
  <si>
    <t>yhjwch9e6</t>
  </si>
  <si>
    <t>胡堂長伯量</t>
  </si>
  <si>
    <t>yhjwch9e7</t>
  </si>
  <si>
    <t>許樞密崧老</t>
  </si>
  <si>
    <t>許翰</t>
  </si>
  <si>
    <t>yhjwch9e8</t>
  </si>
  <si>
    <t>南軒先生</t>
  </si>
  <si>
    <t>張栻</t>
  </si>
  <si>
    <t>蔡忠惠公</t>
  </si>
  <si>
    <t>yhjwch9e9</t>
  </si>
  <si>
    <t>yhjwch4e10, yhjwch4e9</t>
  </si>
  <si>
    <t>yhjwch4e10, yhjwch7e3</t>
  </si>
  <si>
    <t>yhjwch2e19, yhjwch2e23</t>
  </si>
  <si>
    <t>yhjwch10e2, yhjwch10e3, yhjwch4e10, yhjwch9e1, yhjwch4e9, yhjwch5e1, yhjwch6e10</t>
  </si>
  <si>
    <t>yhjwch6e10, yhjwch9e8, yhjwch3e6</t>
  </si>
  <si>
    <t>yhjwch6e3, yhjwch6e1</t>
  </si>
  <si>
    <t>yhjwch9e6, yhjwch8e4</t>
  </si>
  <si>
    <t>yhjwch8e12, yhjwch10e2, yhjwch2e25, yhjwch3e1, yhjwch9e13, yhjwch6e6, yhjwch6e5, yhjwch6e10</t>
  </si>
  <si>
    <t>yhjwch7e9, yhjwch7e7</t>
  </si>
  <si>
    <t>yhjwch8e3, yhjwch8e9, yhjwch9e15</t>
  </si>
  <si>
    <t>yhjwch9e1, yhjwch8e6, yhjwch8e12, yhjwch10e6, yhjwch1e1, yhjwch1e11, yhjwch4e1, yhjwch7e1, yhjwch3e9, yhjwch10e1, yhjwch9e9, yhjwch9e10, yhjwch3e3, yhjwch3e11, yhjwch1e13, yhjwch2e5, yhjwch2e4, yhjwch6e5, yhjwch2e30, yhjwch1e15, yhjwch2e28, yhjwch8e3, yhjwch7e4, yhjwch4e8, yhjwch6e1, yhjwch2e16, yhjwch2e1, yhjwch2e3, yhjwch8e4, yhjwch10e3, yhjwch7e6, yhjwch6e12, yhjwch1e5, yhjwch8e1, yhjwch8e11, yhjwch1e2, yhjwch1e14, yhjwch6e3, yhjwch3e6</t>
  </si>
  <si>
    <t>yhjwch4e8, yhjwch4e6&gt;, yhjwch4e1</t>
  </si>
  <si>
    <t>yhjwch9e9, yhjwch2e24, yhjwch7e10, yhjwch8e8</t>
  </si>
  <si>
    <t>c_personid</t>
  </si>
  <si>
    <t>c_name</t>
  </si>
  <si>
    <t>c_entry_desc_chn</t>
  </si>
  <si>
    <t>c_entry_desc</t>
  </si>
  <si>
    <t>c_exam_rank</t>
  </si>
  <si>
    <t>c_year</t>
  </si>
  <si>
    <t>c_age</t>
  </si>
  <si>
    <t>c_entry_type_desc_chn</t>
  </si>
  <si>
    <t>c_entry_type_desc</t>
  </si>
  <si>
    <t>Chen Yaosou</t>
  </si>
  <si>
    <t>科舉: 進士(籠統)</t>
  </si>
  <si>
    <t>examination: jinshi (general)</t>
  </si>
  <si>
    <t>正常科舉</t>
  </si>
  <si>
    <t>Regular Examination</t>
  </si>
  <si>
    <t>Zhu Guanqing</t>
  </si>
  <si>
    <t>Ouyang Xiu</t>
  </si>
  <si>
    <t>Cai Xiang</t>
  </si>
  <si>
    <t>王皞</t>
  </si>
  <si>
    <t>Wang Hao</t>
  </si>
  <si>
    <t>恩蔭(籠統)</t>
  </si>
  <si>
    <t>yin privilege: general</t>
  </si>
  <si>
    <t>恩蔭門</t>
  </si>
  <si>
    <t>Yin Privilege</t>
  </si>
  <si>
    <t>Chen Shidao</t>
  </si>
  <si>
    <t>薦舉 (保任)</t>
  </si>
  <si>
    <t>recommendation</t>
  </si>
  <si>
    <t>薦舉門</t>
  </si>
  <si>
    <t>Recommendation</t>
  </si>
  <si>
    <t>Zhu Xi</t>
  </si>
  <si>
    <t>科舉: 正奏名進士</t>
  </si>
  <si>
    <t>examination: jinshi (regular)</t>
  </si>
  <si>
    <t>5甲第90</t>
  </si>
  <si>
    <t>Xu Jing</t>
  </si>
  <si>
    <t>科舉學校: 恩賜出身、特賜出身等</t>
  </si>
  <si>
    <t>examination or school: degree granted by grace</t>
  </si>
  <si>
    <t>特旨門</t>
  </si>
  <si>
    <t>Decree of Special Grace</t>
  </si>
  <si>
    <t>Liu Zongyuan</t>
  </si>
  <si>
    <t>科舉制舉: 博學鴻詞/博學宏詞科</t>
  </si>
  <si>
    <t>Decree examination: Erudite and Literary</t>
  </si>
  <si>
    <t>制舉</t>
  </si>
  <si>
    <t>Decree Examination</t>
  </si>
  <si>
    <t>Mi Fu</t>
  </si>
  <si>
    <t>Su Shi</t>
  </si>
  <si>
    <t>Wei Liaoweng</t>
  </si>
  <si>
    <t>Huang Bosi</t>
  </si>
  <si>
    <t>Huang Tingjian</t>
  </si>
  <si>
    <t>Zhang Shi</t>
  </si>
  <si>
    <t>Xu Han</t>
  </si>
  <si>
    <t>Zhao Gou</t>
  </si>
  <si>
    <t>繼位</t>
  </si>
  <si>
    <t>succession</t>
  </si>
  <si>
    <t>宮廷門</t>
  </si>
  <si>
    <t>Palace</t>
  </si>
  <si>
    <t>Hong Mai</t>
  </si>
  <si>
    <t>科舉: 詞科</t>
  </si>
  <si>
    <t>examination: literary exams</t>
  </si>
  <si>
    <t>Wang Zao</t>
  </si>
  <si>
    <t>Zhang Jiucheng</t>
  </si>
  <si>
    <t>Hu Yong</t>
  </si>
  <si>
    <t>恩蔭: 大禮蔭補</t>
  </si>
  <si>
    <t>yin privilege: Grand Sacrifice</t>
  </si>
  <si>
    <t>Huang Guinian</t>
  </si>
  <si>
    <t>Li Gonglin</t>
  </si>
  <si>
    <t>Tang Jin</t>
  </si>
  <si>
    <t>Dong Wei(2)</t>
  </si>
  <si>
    <t>Yu Tong</t>
  </si>
  <si>
    <t>3甲第6</t>
  </si>
  <si>
    <t>Xiao Guoliang</t>
  </si>
  <si>
    <t>Zhang Zhengzi</t>
  </si>
  <si>
    <t>Cheng Jiong</t>
  </si>
  <si>
    <t>Yan Shigu</t>
  </si>
  <si>
    <t>徵辟</t>
  </si>
  <si>
    <t>imperial summons</t>
  </si>
  <si>
    <t>徵召門</t>
  </si>
  <si>
    <t>Recruitment</t>
  </si>
  <si>
    <t>Ying Shao</t>
  </si>
  <si>
    <t>Ren Yuan</t>
  </si>
  <si>
    <t>Yu Yuanfa</t>
  </si>
  <si>
    <t>c_birthyear</t>
  </si>
  <si>
    <t>c_deathyear</t>
  </si>
  <si>
    <t>c_dynasty_chn</t>
  </si>
  <si>
    <t>c_dynasty</t>
  </si>
  <si>
    <t>c_name_chn(2)</t>
  </si>
  <si>
    <t>x_coord</t>
  </si>
  <si>
    <t>y_coord</t>
  </si>
  <si>
    <t>c_addr_desc_chn</t>
  </si>
  <si>
    <t>唐</t>
  </si>
  <si>
    <t>Tang</t>
  </si>
  <si>
    <t>解縣</t>
  </si>
  <si>
    <t>籍貫(基本地址)</t>
  </si>
  <si>
    <t>長安</t>
  </si>
  <si>
    <t>Wang Fu(11)</t>
  </si>
  <si>
    <t>後蜀</t>
  </si>
  <si>
    <t>Later Shu (10 states)</t>
  </si>
  <si>
    <t>南充</t>
  </si>
  <si>
    <t>宋</t>
  </si>
  <si>
    <t>Song</t>
  </si>
  <si>
    <t>管城</t>
  </si>
  <si>
    <t>華亭</t>
  </si>
  <si>
    <t>新鄭</t>
  </si>
  <si>
    <t>仙遊</t>
  </si>
  <si>
    <t>彭城</t>
  </si>
  <si>
    <t>Cheng Wenchang</t>
  </si>
  <si>
    <t>[未詳]</t>
  </si>
  <si>
    <t>建州</t>
  </si>
  <si>
    <t>弋陽</t>
  </si>
  <si>
    <t>吳縣</t>
  </si>
  <si>
    <t>眉山</t>
  </si>
  <si>
    <t>蒲江</t>
  </si>
  <si>
    <t>邵武</t>
  </si>
  <si>
    <t>分寧</t>
  </si>
  <si>
    <t>衡陽</t>
  </si>
  <si>
    <t>襄邑</t>
  </si>
  <si>
    <t>錢塘</t>
  </si>
  <si>
    <t>鄱陽</t>
  </si>
  <si>
    <t>Zhang Zi</t>
  </si>
  <si>
    <t>Zhu Di(2)</t>
  </si>
  <si>
    <t>鄞縣</t>
  </si>
  <si>
    <t>Yue Ke</t>
  </si>
  <si>
    <t>貴池</t>
  </si>
  <si>
    <t>Bao Xun</t>
  </si>
  <si>
    <t>南城</t>
  </si>
  <si>
    <t>德興</t>
  </si>
  <si>
    <t>Su Jiong(3)</t>
  </si>
  <si>
    <t>山陰</t>
  </si>
  <si>
    <t>廬陵</t>
  </si>
  <si>
    <t>Huang Shu</t>
  </si>
  <si>
    <t>崇安</t>
  </si>
  <si>
    <t>桐城</t>
  </si>
  <si>
    <t>安仁</t>
  </si>
  <si>
    <t>樂平</t>
  </si>
  <si>
    <t>永福</t>
  </si>
  <si>
    <t>閩縣</t>
  </si>
  <si>
    <t>Liu Guo</t>
  </si>
  <si>
    <t>崑山</t>
  </si>
  <si>
    <t>Zhang Shinan</t>
  </si>
  <si>
    <t>Dong Ruojin</t>
  </si>
  <si>
    <t>寧陵</t>
  </si>
  <si>
    <t>Wang Shi</t>
  </si>
  <si>
    <t>同州</t>
  </si>
  <si>
    <t>新津</t>
  </si>
  <si>
    <t>Wu Qi</t>
  </si>
  <si>
    <t>Huang Jilun</t>
  </si>
  <si>
    <t>元</t>
  </si>
  <si>
    <t>Yuan</t>
  </si>
  <si>
    <t>東漢</t>
  </si>
  <si>
    <t>Eastern Han</t>
  </si>
  <si>
    <t>南頓</t>
  </si>
  <si>
    <t>c_address_chn</t>
  </si>
  <si>
    <t>c_firstyear</t>
  </si>
  <si>
    <t>c_lastyear</t>
  </si>
  <si>
    <t>c_office_pinyin</t>
  </si>
  <si>
    <t>c_office_chn</t>
  </si>
  <si>
    <t>宋朝</t>
  </si>
  <si>
    <t>shu mi shi</t>
  </si>
  <si>
    <t>樞密使</t>
  </si>
  <si>
    <t>shu mi fu shi</t>
  </si>
  <si>
    <t>樞密副使</t>
  </si>
  <si>
    <t>端州</t>
  </si>
  <si>
    <t>zhi mou zhou jun zhou shi</t>
  </si>
  <si>
    <t>知某州軍州事</t>
  </si>
  <si>
    <t>淮南東路</t>
  </si>
  <si>
    <t>ti ju</t>
  </si>
  <si>
    <t>提舉</t>
  </si>
  <si>
    <t>bing bu shang shu</t>
  </si>
  <si>
    <t>兵部尚書</t>
  </si>
  <si>
    <t>han lin xue shi</t>
  </si>
  <si>
    <t>翰林學士</t>
  </si>
  <si>
    <t>men xia sheng ji shi zhong</t>
  </si>
  <si>
    <t>門下省給事中</t>
  </si>
  <si>
    <t>jun shi pan guan</t>
  </si>
  <si>
    <t>軍事判官</t>
  </si>
  <si>
    <t>qing che du wei</t>
  </si>
  <si>
    <t>輕車都尉</t>
  </si>
  <si>
    <t>青州</t>
  </si>
  <si>
    <t>san si shi</t>
  </si>
  <si>
    <t>三司使</t>
  </si>
  <si>
    <t>zhi zhi gao</t>
  </si>
  <si>
    <t>知制誥</t>
  </si>
  <si>
    <t>杭州</t>
  </si>
  <si>
    <t>泉州</t>
  </si>
  <si>
    <t>福州</t>
  </si>
  <si>
    <t>chao qing lang</t>
  </si>
  <si>
    <t>朝請郎</t>
  </si>
  <si>
    <t>guo gong</t>
  </si>
  <si>
    <t>國公</t>
  </si>
  <si>
    <t>齊國</t>
  </si>
  <si>
    <t>ti ju chang ping cha yan gong shi</t>
  </si>
  <si>
    <t>提舉常平茶鹽公事</t>
  </si>
  <si>
    <t>li ji bo shi</t>
  </si>
  <si>
    <t>禮記博士</t>
  </si>
  <si>
    <t>池州</t>
  </si>
  <si>
    <t>jian dang guan</t>
  </si>
  <si>
    <t>監當官</t>
  </si>
  <si>
    <t>柳州</t>
  </si>
  <si>
    <t>zhou ci shi</t>
  </si>
  <si>
    <t>州刺史</t>
  </si>
  <si>
    <t>藍田</t>
  </si>
  <si>
    <t>xian wei</t>
  </si>
  <si>
    <t>縣尉</t>
  </si>
  <si>
    <t>unknown</t>
  </si>
  <si>
    <t>未詳</t>
  </si>
  <si>
    <t>duan ming dian xue shi</t>
  </si>
  <si>
    <t>端明殿學士</t>
  </si>
  <si>
    <t>liang fu</t>
  </si>
  <si>
    <t>兩府</t>
  </si>
  <si>
    <t>瓊州</t>
  </si>
  <si>
    <t>liang sheng</t>
  </si>
  <si>
    <t>兩省</t>
  </si>
  <si>
    <t>qi du wei</t>
  </si>
  <si>
    <t>騎都尉</t>
  </si>
  <si>
    <t>shao shi</t>
  </si>
  <si>
    <t>少師</t>
  </si>
  <si>
    <t>鳳翔府</t>
  </si>
  <si>
    <t>she ren yuan</t>
  </si>
  <si>
    <t>舍人院</t>
  </si>
  <si>
    <t>tai shi</t>
  </si>
  <si>
    <t>太師</t>
  </si>
  <si>
    <t>滁州</t>
  </si>
  <si>
    <t>湖州</t>
  </si>
  <si>
    <t>揚州</t>
  </si>
  <si>
    <t>zhong shu she ren</t>
  </si>
  <si>
    <t>中書舍人</t>
  </si>
  <si>
    <t>mu zhi guan</t>
  </si>
  <si>
    <t>幕職官</t>
  </si>
  <si>
    <t>漢州</t>
  </si>
  <si>
    <t>潼川府</t>
  </si>
  <si>
    <t>瀘州</t>
  </si>
  <si>
    <t>潭州</t>
  </si>
  <si>
    <t>tong ti ju bian xiu chi ling</t>
  </si>
  <si>
    <t>同提舉編修敕令</t>
  </si>
  <si>
    <t>涪州</t>
  </si>
  <si>
    <t>太平州</t>
  </si>
  <si>
    <t>宣州</t>
  </si>
  <si>
    <t>鄂州</t>
  </si>
  <si>
    <t>zhu zuo zuo lang</t>
  </si>
  <si>
    <t>著作佐郎</t>
  </si>
  <si>
    <t>袁州</t>
  </si>
  <si>
    <t>睦州</t>
  </si>
  <si>
    <t>亳州</t>
  </si>
  <si>
    <t>zhong da fu</t>
  </si>
  <si>
    <t>中大夫</t>
  </si>
  <si>
    <t>tai shang huang</t>
  </si>
  <si>
    <t>太上皇</t>
  </si>
  <si>
    <t>fu yin</t>
  </si>
  <si>
    <t>府尹</t>
  </si>
  <si>
    <t>shang qing che du wei</t>
  </si>
  <si>
    <t>上輕車都尉</t>
  </si>
  <si>
    <t>吉州</t>
  </si>
  <si>
    <t>虔州</t>
  </si>
  <si>
    <t>feng yi lang</t>
  </si>
  <si>
    <t>奉議郎</t>
  </si>
  <si>
    <t>tai fu si cheng</t>
  </si>
  <si>
    <t>太府寺丞</t>
  </si>
  <si>
    <t>shang shu sheng gong bu shi lang</t>
  </si>
  <si>
    <t>尚書省工部侍郎</t>
  </si>
  <si>
    <t>zong ling</t>
  </si>
  <si>
    <t>總領</t>
  </si>
  <si>
    <t>shang shu sheng hu bu shi lang</t>
  </si>
  <si>
    <t>尚書省戶部侍郎</t>
  </si>
  <si>
    <t>秀州</t>
  </si>
  <si>
    <t>zuo tai zhong da fu</t>
  </si>
  <si>
    <t>左太中大夫</t>
  </si>
  <si>
    <t>歙州</t>
  </si>
  <si>
    <t>撫州</t>
  </si>
  <si>
    <t>永州</t>
  </si>
  <si>
    <t>ci lu guan</t>
  </si>
  <si>
    <t>祠祿官</t>
  </si>
  <si>
    <t>崇國</t>
  </si>
  <si>
    <t>qi ju lang</t>
  </si>
  <si>
    <t>起居郎</t>
  </si>
  <si>
    <t>溫州</t>
  </si>
  <si>
    <t>dian zhong shi yu shi</t>
  </si>
  <si>
    <t>殿中侍御史</t>
  </si>
  <si>
    <t>繁昌</t>
  </si>
  <si>
    <t>xian zhu bu</t>
  </si>
  <si>
    <t>縣主簿</t>
  </si>
  <si>
    <t>江南西路</t>
  </si>
  <si>
    <t>清州</t>
  </si>
  <si>
    <t>靖州</t>
  </si>
  <si>
    <t>燉煌</t>
  </si>
  <si>
    <t>gong fu wen xue</t>
  </si>
  <si>
    <t>公府文學</t>
  </si>
  <si>
    <t>安養</t>
  </si>
  <si>
    <t>lu ti dian xing yu gong shi</t>
  </si>
  <si>
    <t>路提點刑獄公事</t>
  </si>
  <si>
    <t>Zhang Song</t>
  </si>
  <si>
    <t>建昌軍</t>
  </si>
  <si>
    <t>zhi mou jun shi</t>
  </si>
  <si>
    <t>知某軍事</t>
  </si>
  <si>
    <t>長洲</t>
  </si>
  <si>
    <t>xian xue jiao yu</t>
  </si>
  <si>
    <t>縣學教諭</t>
  </si>
  <si>
    <t>cbdbid</t>
  </si>
  <si>
    <t>益都</t>
  </si>
  <si>
    <t>yhjwch4e6</t>
  </si>
  <si>
    <t>EntryCount</t>
  </si>
  <si>
    <t>PersonEntryCount</t>
  </si>
  <si>
    <t>IndexYearPeriod</t>
  </si>
  <si>
    <t>Zhang Rubi</t>
  </si>
  <si>
    <t>Dan Wei</t>
  </si>
  <si>
    <t>晦翁先生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</si>
</sst>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scheme val="minor"/>
    </font>
    <font>
      <sz val="11"/>
      <color theme="1"/>
      <name val="細明體"/>
      <charset val="136"/>
    </font>
    <font>
      <sz val="11"/>
      <color rgb="FF000000"/>
      <name val="細明體"/>
      <charset val="136"/>
    </font>
    <font>
      <sz val="11"/>
      <color theme="1"/>
      <name val="Libian SC Regular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EBF1DE"/>
      </top>
      <bottom style="thin">
        <color rgb="FFEBF1DE"/>
      </bottom>
      <diagonal/>
    </border>
  </borders>
  <cellStyleXfs count="18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left"/>
    </xf>
    <xf numFmtId="0" fontId="6" fillId="0" borderId="0" xfId="0" applyFont="1"/>
  </cellXfs>
  <cellStyles count="1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workbookViewId="0">
      <selection sqref="A1:H120"/>
    </sheetView>
  </sheetViews>
  <sheetFormatPr baseColWidth="10" defaultRowHeight="14" x14ac:dyDescent="0"/>
  <cols>
    <col min="2" max="2" width="21.6640625" style="2" customWidth="1"/>
    <col min="4" max="4" width="20.83203125" customWidth="1"/>
    <col min="5" max="5" width="29.33203125" customWidth="1"/>
  </cols>
  <sheetData>
    <row r="1" spans="1:8">
      <c r="A1" t="s">
        <v>0</v>
      </c>
      <c r="B1" s="2" t="s">
        <v>4</v>
      </c>
      <c r="C1" t="s">
        <v>1</v>
      </c>
      <c r="D1" t="s">
        <v>2</v>
      </c>
      <c r="E1" t="s">
        <v>3</v>
      </c>
      <c r="F1" t="s">
        <v>5</v>
      </c>
      <c r="G1" t="s">
        <v>502</v>
      </c>
      <c r="H1" t="s">
        <v>503</v>
      </c>
    </row>
    <row r="2" spans="1:8">
      <c r="A2" t="s">
        <v>6</v>
      </c>
      <c r="B2" s="2" t="s">
        <v>9</v>
      </c>
      <c r="C2">
        <v>29559</v>
      </c>
      <c r="D2" t="s">
        <v>7</v>
      </c>
      <c r="E2" t="s">
        <v>8</v>
      </c>
      <c r="F2">
        <v>1233</v>
      </c>
      <c r="G2">
        <f>VLOOKUP(B2,'yhjw name passage'!A:B,2,FALSE)</f>
        <v>39</v>
      </c>
      <c r="H2" t="str">
        <f xml:space="preserve"> IF(F2&lt;960,"to 959",IF(F2&lt;1060,"960-1059",IF(F2&lt;1110,"1060-1099",IF(F2&lt;1150,"1100-1149",IF(F2&lt;1200,"1150-1199","1200-")))))</f>
        <v>1200-</v>
      </c>
    </row>
    <row r="3" spans="1:8">
      <c r="A3" t="s">
        <v>10</v>
      </c>
      <c r="B3" s="2" t="s">
        <v>13</v>
      </c>
      <c r="C3">
        <v>29597</v>
      </c>
      <c r="D3" t="s">
        <v>11</v>
      </c>
      <c r="E3" t="s">
        <v>12</v>
      </c>
      <c r="F3">
        <v>1193</v>
      </c>
      <c r="G3">
        <f>VLOOKUP(B3,'yhjw name passage'!A:B,2,FALSE)</f>
        <v>8</v>
      </c>
      <c r="H3" t="str">
        <f t="shared" ref="H3:H66" si="0" xml:space="preserve"> IF(F3&lt;960,"to 959",IF(F3&lt;1060,"960-1059",IF(F3&lt;1110,"1060-1099",IF(F3&lt;1150,"1100-1149",IF(F3&lt;1200,"1150-1199","1200-")))))</f>
        <v>1150-1199</v>
      </c>
    </row>
    <row r="4" spans="1:8">
      <c r="A4" t="s">
        <v>10</v>
      </c>
      <c r="B4" s="2" t="s">
        <v>15</v>
      </c>
      <c r="C4">
        <v>3767</v>
      </c>
      <c r="D4" t="s">
        <v>14</v>
      </c>
      <c r="E4" t="s">
        <v>12</v>
      </c>
      <c r="F4">
        <v>1095</v>
      </c>
      <c r="G4">
        <f>VLOOKUP(B4,'yhjw name passage'!A:B,2,FALSE)</f>
        <v>7</v>
      </c>
      <c r="H4" t="str">
        <f t="shared" si="0"/>
        <v>1060-1099</v>
      </c>
    </row>
    <row r="5" spans="1:8">
      <c r="A5" t="s">
        <v>10</v>
      </c>
      <c r="B5" s="2" t="s">
        <v>13</v>
      </c>
      <c r="C5">
        <v>29597</v>
      </c>
      <c r="D5" t="s">
        <v>16</v>
      </c>
      <c r="E5" t="s">
        <v>8</v>
      </c>
      <c r="F5">
        <v>1193</v>
      </c>
      <c r="G5">
        <f>VLOOKUP(B5,'yhjw name passage'!A:B,2,FALSE)</f>
        <v>8</v>
      </c>
      <c r="H5" t="str">
        <f t="shared" si="0"/>
        <v>1150-1199</v>
      </c>
    </row>
    <row r="6" spans="1:8">
      <c r="A6" t="s">
        <v>17</v>
      </c>
      <c r="B6" s="2" t="s">
        <v>15</v>
      </c>
      <c r="C6">
        <v>3767</v>
      </c>
      <c r="D6" t="s">
        <v>18</v>
      </c>
      <c r="E6" t="s">
        <v>12</v>
      </c>
      <c r="F6">
        <v>1095</v>
      </c>
      <c r="G6">
        <f>VLOOKUP(B6,'yhjw name passage'!A:B,2,FALSE)</f>
        <v>7</v>
      </c>
      <c r="H6" t="str">
        <f t="shared" si="0"/>
        <v>1060-1099</v>
      </c>
    </row>
    <row r="7" spans="1:8">
      <c r="A7" t="s">
        <v>17</v>
      </c>
      <c r="B7" s="2" t="s">
        <v>9</v>
      </c>
      <c r="C7">
        <v>29559</v>
      </c>
      <c r="D7" t="s">
        <v>19</v>
      </c>
      <c r="E7" t="s">
        <v>20</v>
      </c>
      <c r="F7">
        <v>1233</v>
      </c>
      <c r="G7">
        <f>VLOOKUP(B7,'yhjw name passage'!A:B,2,FALSE)</f>
        <v>39</v>
      </c>
      <c r="H7" t="str">
        <f t="shared" si="0"/>
        <v>1200-</v>
      </c>
    </row>
    <row r="8" spans="1:8">
      <c r="A8" t="s">
        <v>21</v>
      </c>
      <c r="B8" s="2" t="s">
        <v>23</v>
      </c>
      <c r="C8">
        <v>21492</v>
      </c>
      <c r="D8" t="s">
        <v>22</v>
      </c>
      <c r="E8" t="s">
        <v>12</v>
      </c>
      <c r="F8">
        <v>1244</v>
      </c>
      <c r="G8">
        <f>VLOOKUP(B8,'yhjw name passage'!A:B,2,FALSE)</f>
        <v>1</v>
      </c>
      <c r="H8" t="str">
        <f t="shared" si="0"/>
        <v>1200-</v>
      </c>
    </row>
    <row r="9" spans="1:8">
      <c r="A9" t="s">
        <v>24</v>
      </c>
      <c r="B9" s="2" t="s">
        <v>9</v>
      </c>
      <c r="C9">
        <v>29559</v>
      </c>
      <c r="D9" t="s">
        <v>25</v>
      </c>
      <c r="E9" t="s">
        <v>12</v>
      </c>
      <c r="F9">
        <v>1233</v>
      </c>
      <c r="G9">
        <f>VLOOKUP(B9,'yhjw name passage'!A:B,2,FALSE)</f>
        <v>39</v>
      </c>
      <c r="H9" t="str">
        <f t="shared" si="0"/>
        <v>1200-</v>
      </c>
    </row>
    <row r="10" spans="1:8">
      <c r="A10" t="s">
        <v>26</v>
      </c>
      <c r="B10" s="2" t="s">
        <v>9</v>
      </c>
      <c r="C10">
        <v>29559</v>
      </c>
      <c r="D10" t="s">
        <v>19</v>
      </c>
      <c r="E10" t="s">
        <v>20</v>
      </c>
      <c r="F10">
        <v>1233</v>
      </c>
      <c r="G10">
        <f>VLOOKUP(B10,'yhjw name passage'!A:B,2,FALSE)</f>
        <v>39</v>
      </c>
      <c r="H10" t="str">
        <f t="shared" si="0"/>
        <v>1200-</v>
      </c>
    </row>
    <row r="11" spans="1:8">
      <c r="A11" t="s">
        <v>27</v>
      </c>
      <c r="B11" s="2" t="s">
        <v>9</v>
      </c>
      <c r="C11">
        <v>29559</v>
      </c>
      <c r="D11" t="s">
        <v>19</v>
      </c>
      <c r="E11" t="s">
        <v>20</v>
      </c>
      <c r="F11">
        <v>1233</v>
      </c>
      <c r="G11">
        <f>VLOOKUP(B11,'yhjw name passage'!A:B,2,FALSE)</f>
        <v>39</v>
      </c>
      <c r="H11" t="str">
        <f t="shared" si="0"/>
        <v>1200-</v>
      </c>
    </row>
    <row r="12" spans="1:8">
      <c r="A12" t="s">
        <v>28</v>
      </c>
      <c r="B12" s="2" t="s">
        <v>9</v>
      </c>
      <c r="C12">
        <v>29559</v>
      </c>
      <c r="D12" t="s">
        <v>19</v>
      </c>
      <c r="E12" t="s">
        <v>8</v>
      </c>
      <c r="F12">
        <v>1233</v>
      </c>
      <c r="G12">
        <f>VLOOKUP(B12,'yhjw name passage'!A:B,2,FALSE)</f>
        <v>39</v>
      </c>
      <c r="H12" t="str">
        <f t="shared" si="0"/>
        <v>1200-</v>
      </c>
    </row>
    <row r="13" spans="1:8">
      <c r="A13" t="s">
        <v>29</v>
      </c>
      <c r="B13" s="2" t="s">
        <v>9</v>
      </c>
      <c r="C13">
        <v>29559</v>
      </c>
      <c r="D13" t="s">
        <v>19</v>
      </c>
      <c r="E13" t="s">
        <v>8</v>
      </c>
      <c r="F13">
        <v>1233</v>
      </c>
      <c r="G13">
        <f>VLOOKUP(B13,'yhjw name passage'!A:B,2,FALSE)</f>
        <v>39</v>
      </c>
      <c r="H13" t="str">
        <f t="shared" si="0"/>
        <v>1200-</v>
      </c>
    </row>
    <row r="14" spans="1:8">
      <c r="A14" t="s">
        <v>30</v>
      </c>
      <c r="B14" s="2" t="s">
        <v>9</v>
      </c>
      <c r="C14">
        <v>29559</v>
      </c>
      <c r="D14" t="s">
        <v>19</v>
      </c>
      <c r="E14" t="s">
        <v>20</v>
      </c>
      <c r="F14">
        <v>1233</v>
      </c>
      <c r="G14">
        <f>VLOOKUP(B14,'yhjw name passage'!A:B,2,FALSE)</f>
        <v>39</v>
      </c>
      <c r="H14" t="str">
        <f t="shared" si="0"/>
        <v>1200-</v>
      </c>
    </row>
    <row r="15" spans="1:8">
      <c r="A15" t="s">
        <v>31</v>
      </c>
      <c r="B15" s="2" t="s">
        <v>9</v>
      </c>
      <c r="C15">
        <v>29559</v>
      </c>
      <c r="D15" t="s">
        <v>19</v>
      </c>
      <c r="E15" t="s">
        <v>20</v>
      </c>
      <c r="F15">
        <v>1233</v>
      </c>
      <c r="G15">
        <f>VLOOKUP(B15,'yhjw name passage'!A:B,2,FALSE)</f>
        <v>39</v>
      </c>
      <c r="H15" t="str">
        <f t="shared" si="0"/>
        <v>1200-</v>
      </c>
    </row>
    <row r="16" spans="1:8">
      <c r="A16" t="s">
        <v>32</v>
      </c>
      <c r="B16" s="2" t="s">
        <v>35</v>
      </c>
      <c r="C16">
        <v>42005</v>
      </c>
      <c r="D16" t="s">
        <v>33</v>
      </c>
      <c r="E16" t="s">
        <v>34</v>
      </c>
      <c r="F16">
        <v>1200</v>
      </c>
      <c r="G16">
        <f>VLOOKUP(B16,'yhjw name passage'!A:B,2,FALSE)</f>
        <v>1</v>
      </c>
      <c r="H16" t="str">
        <f t="shared" si="0"/>
        <v>1200-</v>
      </c>
    </row>
    <row r="17" spans="1:8">
      <c r="A17" t="s">
        <v>32</v>
      </c>
      <c r="B17" s="2" t="s">
        <v>37</v>
      </c>
      <c r="C17">
        <v>22842</v>
      </c>
      <c r="D17" t="s">
        <v>36</v>
      </c>
      <c r="E17" t="s">
        <v>34</v>
      </c>
      <c r="F17">
        <v>1181</v>
      </c>
      <c r="G17">
        <f>VLOOKUP(B17,'yhjw name passage'!A:B,2,FALSE)</f>
        <v>1</v>
      </c>
      <c r="H17" t="str">
        <f t="shared" si="0"/>
        <v>1150-1199</v>
      </c>
    </row>
    <row r="18" spans="1:8">
      <c r="A18" t="s">
        <v>32</v>
      </c>
      <c r="B18" s="2" t="s">
        <v>9</v>
      </c>
      <c r="C18">
        <v>29559</v>
      </c>
      <c r="D18" t="s">
        <v>19</v>
      </c>
      <c r="E18" t="s">
        <v>20</v>
      </c>
      <c r="F18">
        <v>1233</v>
      </c>
      <c r="G18">
        <f>VLOOKUP(B18,'yhjw name passage'!A:B,2,FALSE)</f>
        <v>39</v>
      </c>
      <c r="H18" t="str">
        <f t="shared" si="0"/>
        <v>1200-</v>
      </c>
    </row>
    <row r="19" spans="1:8">
      <c r="A19" t="s">
        <v>38</v>
      </c>
      <c r="B19" s="2" t="s">
        <v>39</v>
      </c>
      <c r="C19">
        <v>27720</v>
      </c>
      <c r="D19" t="s">
        <v>39</v>
      </c>
      <c r="E19" t="s">
        <v>12</v>
      </c>
      <c r="F19">
        <v>1206</v>
      </c>
      <c r="G19">
        <f>VLOOKUP(B19,'yhjw name passage'!A:B,2,FALSE)</f>
        <v>1</v>
      </c>
      <c r="H19" t="str">
        <f t="shared" si="0"/>
        <v>1200-</v>
      </c>
    </row>
    <row r="20" spans="1:8">
      <c r="A20" t="s">
        <v>38</v>
      </c>
      <c r="B20" s="2" t="s">
        <v>41</v>
      </c>
      <c r="C20">
        <v>10759</v>
      </c>
      <c r="D20" t="s">
        <v>40</v>
      </c>
      <c r="E20" t="s">
        <v>12</v>
      </c>
      <c r="F20">
        <v>1242</v>
      </c>
      <c r="G20">
        <f>VLOOKUP(B20,'yhjw name passage'!A:B,2,FALSE)</f>
        <v>1</v>
      </c>
      <c r="H20" t="str">
        <f t="shared" si="0"/>
        <v>1200-</v>
      </c>
    </row>
    <row r="21" spans="1:8">
      <c r="A21" t="s">
        <v>38</v>
      </c>
      <c r="B21" s="2" t="s">
        <v>42</v>
      </c>
      <c r="C21">
        <v>25197</v>
      </c>
      <c r="D21" t="s">
        <v>42</v>
      </c>
      <c r="E21" t="s">
        <v>8</v>
      </c>
      <c r="F21">
        <v>1244</v>
      </c>
      <c r="G21">
        <f>VLOOKUP(B21,'yhjw name passage'!A:B,2,FALSE)</f>
        <v>1</v>
      </c>
      <c r="H21" t="str">
        <f t="shared" si="0"/>
        <v>1200-</v>
      </c>
    </row>
    <row r="22" spans="1:8">
      <c r="A22" t="s">
        <v>43</v>
      </c>
      <c r="B22" s="2" t="s">
        <v>45</v>
      </c>
      <c r="C22">
        <v>109190</v>
      </c>
      <c r="D22" t="s">
        <v>44</v>
      </c>
      <c r="E22" t="s">
        <v>12</v>
      </c>
      <c r="F22">
        <v>1230</v>
      </c>
      <c r="G22">
        <f>VLOOKUP(B22,'yhjw name passage'!A:B,2,FALSE)</f>
        <v>1</v>
      </c>
      <c r="H22" t="str">
        <f t="shared" si="0"/>
        <v>1200-</v>
      </c>
    </row>
    <row r="23" spans="1:8">
      <c r="A23" t="s">
        <v>46</v>
      </c>
      <c r="B23" s="2" t="s">
        <v>48</v>
      </c>
      <c r="C23">
        <v>1384</v>
      </c>
      <c r="D23" t="s">
        <v>47</v>
      </c>
      <c r="E23" t="s">
        <v>12</v>
      </c>
      <c r="F23">
        <v>1068</v>
      </c>
      <c r="G23">
        <f>VLOOKUP(B23,'yhjw name passage'!A:B,2,FALSE)</f>
        <v>1</v>
      </c>
      <c r="H23" t="str">
        <f t="shared" si="0"/>
        <v>1060-1099</v>
      </c>
    </row>
    <row r="24" spans="1:8">
      <c r="A24" t="s">
        <v>46</v>
      </c>
      <c r="B24" s="2" t="s">
        <v>9</v>
      </c>
      <c r="C24">
        <v>29559</v>
      </c>
      <c r="D24" t="s">
        <v>19</v>
      </c>
      <c r="E24" t="s">
        <v>20</v>
      </c>
      <c r="F24">
        <v>1233</v>
      </c>
      <c r="G24">
        <f>VLOOKUP(B24,'yhjw name passage'!A:B,2,FALSE)</f>
        <v>39</v>
      </c>
      <c r="H24" t="str">
        <f t="shared" si="0"/>
        <v>1200-</v>
      </c>
    </row>
    <row r="25" spans="1:8">
      <c r="A25" t="s">
        <v>49</v>
      </c>
      <c r="B25" s="2" t="s">
        <v>9</v>
      </c>
      <c r="C25">
        <v>29559</v>
      </c>
      <c r="D25" t="s">
        <v>19</v>
      </c>
      <c r="E25" t="s">
        <v>20</v>
      </c>
      <c r="F25">
        <v>1233</v>
      </c>
      <c r="G25">
        <f>VLOOKUP(B25,'yhjw name passage'!A:B,2,FALSE)</f>
        <v>39</v>
      </c>
      <c r="H25" t="str">
        <f t="shared" si="0"/>
        <v>1200-</v>
      </c>
    </row>
    <row r="26" spans="1:8">
      <c r="A26" t="s">
        <v>50</v>
      </c>
      <c r="B26" s="2" t="s">
        <v>52</v>
      </c>
      <c r="C26">
        <v>97</v>
      </c>
      <c r="D26" t="s">
        <v>51</v>
      </c>
      <c r="E26" t="s">
        <v>12</v>
      </c>
      <c r="F26">
        <v>1017</v>
      </c>
      <c r="G26">
        <f>VLOOKUP(B26,'yhjw name passage'!A:B,2,FALSE)</f>
        <v>2</v>
      </c>
      <c r="H26" t="str">
        <f t="shared" si="0"/>
        <v>960-1059</v>
      </c>
    </row>
    <row r="27" spans="1:8">
      <c r="A27" t="s">
        <v>53</v>
      </c>
      <c r="B27" s="2" t="s">
        <v>52</v>
      </c>
      <c r="C27">
        <v>97</v>
      </c>
      <c r="D27" t="s">
        <v>51</v>
      </c>
      <c r="E27" t="s">
        <v>12</v>
      </c>
      <c r="F27">
        <v>1017</v>
      </c>
      <c r="G27">
        <f>VLOOKUP(B27,'yhjw name passage'!A:B,2,FALSE)</f>
        <v>2</v>
      </c>
      <c r="H27" t="str">
        <f t="shared" si="0"/>
        <v>960-1059</v>
      </c>
    </row>
    <row r="28" spans="1:8">
      <c r="A28" t="s">
        <v>54</v>
      </c>
      <c r="B28" s="2" t="s">
        <v>56</v>
      </c>
      <c r="C28">
        <v>10157</v>
      </c>
      <c r="D28" t="s">
        <v>55</v>
      </c>
      <c r="E28" t="s">
        <v>12</v>
      </c>
      <c r="F28">
        <v>1182</v>
      </c>
      <c r="G28">
        <f>VLOOKUP(B28,'yhjw name passage'!A:B,2,FALSE)</f>
        <v>4</v>
      </c>
      <c r="H28" t="str">
        <f t="shared" si="0"/>
        <v>1150-1199</v>
      </c>
    </row>
    <row r="29" spans="1:8">
      <c r="A29" t="s">
        <v>57</v>
      </c>
      <c r="B29" s="2" t="s">
        <v>13</v>
      </c>
      <c r="C29">
        <v>29597</v>
      </c>
      <c r="D29" t="s">
        <v>16</v>
      </c>
      <c r="E29" t="s">
        <v>34</v>
      </c>
      <c r="F29">
        <v>1193</v>
      </c>
      <c r="G29">
        <f>VLOOKUP(B29,'yhjw name passage'!A:B,2,FALSE)</f>
        <v>8</v>
      </c>
      <c r="H29" t="str">
        <f t="shared" si="0"/>
        <v>1150-1199</v>
      </c>
    </row>
    <row r="30" spans="1:8">
      <c r="A30" t="s">
        <v>58</v>
      </c>
      <c r="B30" s="2" t="s">
        <v>9</v>
      </c>
      <c r="C30">
        <v>29559</v>
      </c>
      <c r="D30" t="s">
        <v>19</v>
      </c>
      <c r="E30" t="s">
        <v>20</v>
      </c>
      <c r="F30">
        <v>1233</v>
      </c>
      <c r="G30">
        <f>VLOOKUP(B30,'yhjw name passage'!A:B,2,FALSE)</f>
        <v>39</v>
      </c>
      <c r="H30" t="str">
        <f t="shared" si="0"/>
        <v>1200-</v>
      </c>
    </row>
    <row r="31" spans="1:8">
      <c r="A31" t="s">
        <v>59</v>
      </c>
      <c r="B31" s="2" t="s">
        <v>9</v>
      </c>
      <c r="C31">
        <v>29559</v>
      </c>
      <c r="D31" t="s">
        <v>19</v>
      </c>
      <c r="E31" t="s">
        <v>20</v>
      </c>
      <c r="F31">
        <v>1233</v>
      </c>
      <c r="G31">
        <f>VLOOKUP(B31,'yhjw name passage'!A:B,2,FALSE)</f>
        <v>39</v>
      </c>
      <c r="H31" t="str">
        <f t="shared" si="0"/>
        <v>1200-</v>
      </c>
    </row>
    <row r="32" spans="1:8">
      <c r="A32" t="s">
        <v>60</v>
      </c>
      <c r="B32" s="2" t="s">
        <v>9</v>
      </c>
      <c r="C32">
        <v>29559</v>
      </c>
      <c r="D32" t="s">
        <v>19</v>
      </c>
      <c r="E32" t="s">
        <v>20</v>
      </c>
      <c r="F32">
        <v>1233</v>
      </c>
      <c r="G32">
        <f>VLOOKUP(B32,'yhjw name passage'!A:B,2,FALSE)</f>
        <v>39</v>
      </c>
      <c r="H32" t="str">
        <f t="shared" si="0"/>
        <v>1200-</v>
      </c>
    </row>
    <row r="33" spans="1:8">
      <c r="A33" t="s">
        <v>61</v>
      </c>
      <c r="B33" s="2" t="s">
        <v>62</v>
      </c>
      <c r="C33">
        <v>96504</v>
      </c>
      <c r="D33" t="s">
        <v>62</v>
      </c>
      <c r="E33" t="s">
        <v>12</v>
      </c>
      <c r="F33">
        <v>1217</v>
      </c>
      <c r="G33">
        <f>VLOOKUP(B33,'yhjw name passage'!A:B,2,FALSE)</f>
        <v>1</v>
      </c>
      <c r="H33" t="str">
        <f t="shared" si="0"/>
        <v>1200-</v>
      </c>
    </row>
    <row r="34" spans="1:8">
      <c r="A34" t="s">
        <v>63</v>
      </c>
      <c r="B34" s="2" t="s">
        <v>9</v>
      </c>
      <c r="C34">
        <v>29559</v>
      </c>
      <c r="D34" t="s">
        <v>19</v>
      </c>
      <c r="E34" t="s">
        <v>20</v>
      </c>
      <c r="F34">
        <v>1233</v>
      </c>
      <c r="G34">
        <f>VLOOKUP(B34,'yhjw name passage'!A:B,2,FALSE)</f>
        <v>39</v>
      </c>
      <c r="H34" t="str">
        <f t="shared" si="0"/>
        <v>1200-</v>
      </c>
    </row>
    <row r="35" spans="1:8">
      <c r="A35" t="s">
        <v>64</v>
      </c>
      <c r="B35" s="2" t="s">
        <v>9</v>
      </c>
      <c r="C35">
        <v>29559</v>
      </c>
      <c r="D35" t="s">
        <v>19</v>
      </c>
      <c r="E35" t="s">
        <v>20</v>
      </c>
      <c r="F35">
        <v>1233</v>
      </c>
      <c r="G35">
        <f>VLOOKUP(B35,'yhjw name passage'!A:B,2,FALSE)</f>
        <v>39</v>
      </c>
      <c r="H35" t="str">
        <f t="shared" si="0"/>
        <v>1200-</v>
      </c>
    </row>
    <row r="36" spans="1:8">
      <c r="A36" t="s">
        <v>65</v>
      </c>
      <c r="B36" s="2" t="s">
        <v>13</v>
      </c>
      <c r="C36">
        <v>29597</v>
      </c>
      <c r="D36" t="s">
        <v>16</v>
      </c>
      <c r="E36" t="s">
        <v>12</v>
      </c>
      <c r="F36">
        <v>1193</v>
      </c>
      <c r="G36">
        <f>VLOOKUP(B36,'yhjw name passage'!A:B,2,FALSE)</f>
        <v>8</v>
      </c>
      <c r="H36" t="str">
        <f t="shared" si="0"/>
        <v>1150-1199</v>
      </c>
    </row>
    <row r="37" spans="1:8">
      <c r="A37" t="s">
        <v>66</v>
      </c>
      <c r="B37" s="2" t="s">
        <v>9</v>
      </c>
      <c r="C37">
        <v>29559</v>
      </c>
      <c r="D37" t="s">
        <v>7</v>
      </c>
      <c r="E37" t="s">
        <v>20</v>
      </c>
      <c r="F37">
        <v>1233</v>
      </c>
      <c r="G37">
        <f>VLOOKUP(B37,'yhjw name passage'!A:B,2,FALSE)</f>
        <v>39</v>
      </c>
      <c r="H37" t="str">
        <f t="shared" si="0"/>
        <v>1200-</v>
      </c>
    </row>
    <row r="38" spans="1:8">
      <c r="A38" t="s">
        <v>67</v>
      </c>
      <c r="B38" s="2" t="s">
        <v>9</v>
      </c>
      <c r="C38">
        <v>29559</v>
      </c>
      <c r="D38" t="s">
        <v>19</v>
      </c>
      <c r="E38" t="s">
        <v>20</v>
      </c>
      <c r="F38">
        <v>1233</v>
      </c>
      <c r="G38">
        <f>VLOOKUP(B38,'yhjw name passage'!A:B,2,FALSE)</f>
        <v>39</v>
      </c>
      <c r="H38" t="str">
        <f t="shared" si="0"/>
        <v>1200-</v>
      </c>
    </row>
    <row r="39" spans="1:8">
      <c r="A39" t="s">
        <v>68</v>
      </c>
      <c r="B39" s="2" t="s">
        <v>70</v>
      </c>
      <c r="C39">
        <v>10552</v>
      </c>
      <c r="D39" t="s">
        <v>69</v>
      </c>
      <c r="E39" t="s">
        <v>12</v>
      </c>
      <c r="F39">
        <v>1197</v>
      </c>
      <c r="G39">
        <f>VLOOKUP(B39,'yhjw name passage'!A:B,2,FALSE)</f>
        <v>1</v>
      </c>
      <c r="H39" t="str">
        <f t="shared" si="0"/>
        <v>1150-1199</v>
      </c>
    </row>
    <row r="40" spans="1:8">
      <c r="A40" t="s">
        <v>68</v>
      </c>
      <c r="B40" s="2" t="s">
        <v>72</v>
      </c>
      <c r="C40">
        <v>11625</v>
      </c>
      <c r="D40" t="s">
        <v>71</v>
      </c>
      <c r="E40" t="s">
        <v>12</v>
      </c>
      <c r="F40">
        <v>1138</v>
      </c>
      <c r="G40">
        <f>VLOOKUP(B40,'yhjw name passage'!A:B,2,FALSE)</f>
        <v>1</v>
      </c>
      <c r="H40" t="str">
        <f t="shared" si="0"/>
        <v>1100-1149</v>
      </c>
    </row>
    <row r="41" spans="1:8">
      <c r="A41" t="s">
        <v>73</v>
      </c>
      <c r="B41" s="2" t="s">
        <v>75</v>
      </c>
      <c r="C41">
        <v>1651</v>
      </c>
      <c r="D41" t="s">
        <v>74</v>
      </c>
      <c r="E41" t="s">
        <v>12</v>
      </c>
      <c r="F41">
        <v>1067</v>
      </c>
      <c r="G41">
        <f>VLOOKUP(B41,'yhjw name passage'!A:B,2,FALSE)</f>
        <v>3</v>
      </c>
      <c r="H41" t="str">
        <f t="shared" si="0"/>
        <v>1060-1099</v>
      </c>
    </row>
    <row r="42" spans="1:8">
      <c r="A42" t="s">
        <v>73</v>
      </c>
      <c r="B42" s="2" t="s">
        <v>9</v>
      </c>
      <c r="C42">
        <v>29559</v>
      </c>
      <c r="D42" t="s">
        <v>36</v>
      </c>
      <c r="E42" t="s">
        <v>20</v>
      </c>
      <c r="F42">
        <v>1233</v>
      </c>
      <c r="G42">
        <f>VLOOKUP(B42,'yhjw name passage'!A:B,2,FALSE)</f>
        <v>39</v>
      </c>
      <c r="H42" t="str">
        <f t="shared" si="0"/>
        <v>1200-</v>
      </c>
    </row>
    <row r="43" spans="1:8">
      <c r="A43" t="s">
        <v>76</v>
      </c>
      <c r="B43" s="2" t="s">
        <v>9</v>
      </c>
      <c r="C43">
        <v>29559</v>
      </c>
      <c r="D43" t="s">
        <v>19</v>
      </c>
      <c r="E43" t="s">
        <v>20</v>
      </c>
      <c r="F43">
        <v>1233</v>
      </c>
      <c r="G43">
        <f>VLOOKUP(B43,'yhjw name passage'!A:B,2,FALSE)</f>
        <v>39</v>
      </c>
      <c r="H43" t="str">
        <f t="shared" si="0"/>
        <v>1200-</v>
      </c>
    </row>
    <row r="44" spans="1:8">
      <c r="A44" t="s">
        <v>77</v>
      </c>
      <c r="B44" s="2" t="s">
        <v>79</v>
      </c>
      <c r="C44">
        <v>41573</v>
      </c>
      <c r="D44" t="s">
        <v>78</v>
      </c>
      <c r="E44" t="s">
        <v>34</v>
      </c>
      <c r="F44">
        <v>1200</v>
      </c>
      <c r="G44">
        <f>VLOOKUP(B44,'yhjw name passage'!A:B,2,FALSE)</f>
        <v>3</v>
      </c>
      <c r="H44" t="str">
        <f t="shared" si="0"/>
        <v>1200-</v>
      </c>
    </row>
    <row r="45" spans="1:8">
      <c r="A45" t="s">
        <v>77</v>
      </c>
      <c r="B45" s="2" t="s">
        <v>9</v>
      </c>
      <c r="C45">
        <v>29559</v>
      </c>
      <c r="D45" t="s">
        <v>7</v>
      </c>
      <c r="E45" t="s">
        <v>20</v>
      </c>
      <c r="F45">
        <v>1233</v>
      </c>
      <c r="G45">
        <f>VLOOKUP(B45,'yhjw name passage'!A:B,2,FALSE)</f>
        <v>39</v>
      </c>
      <c r="H45" t="str">
        <f t="shared" si="0"/>
        <v>1200-</v>
      </c>
    </row>
    <row r="46" spans="1:8">
      <c r="A46" t="s">
        <v>80</v>
      </c>
      <c r="B46" s="2" t="s">
        <v>81</v>
      </c>
      <c r="C46">
        <v>35203</v>
      </c>
      <c r="D46" t="s">
        <v>81</v>
      </c>
      <c r="E46" t="s">
        <v>12</v>
      </c>
      <c r="F46">
        <v>195</v>
      </c>
      <c r="G46">
        <f>VLOOKUP(B46,'yhjw name passage'!A:B,2,FALSE)</f>
        <v>1</v>
      </c>
      <c r="H46" t="str">
        <f t="shared" si="0"/>
        <v>to 959</v>
      </c>
    </row>
    <row r="47" spans="1:8">
      <c r="A47" t="s">
        <v>80</v>
      </c>
      <c r="B47" s="2" t="s">
        <v>15</v>
      </c>
      <c r="C47">
        <v>3767</v>
      </c>
      <c r="D47" t="s">
        <v>82</v>
      </c>
      <c r="E47" t="s">
        <v>12</v>
      </c>
      <c r="F47">
        <v>1095</v>
      </c>
      <c r="G47">
        <f>VLOOKUP(B47,'yhjw name passage'!A:B,2,FALSE)</f>
        <v>7</v>
      </c>
      <c r="H47" t="str">
        <f t="shared" si="0"/>
        <v>1060-1099</v>
      </c>
    </row>
    <row r="48" spans="1:8">
      <c r="A48" t="s">
        <v>80</v>
      </c>
      <c r="B48" s="2" t="s">
        <v>84</v>
      </c>
      <c r="C48">
        <v>32430</v>
      </c>
      <c r="D48" t="s">
        <v>83</v>
      </c>
      <c r="E48" t="s">
        <v>12</v>
      </c>
      <c r="F48">
        <v>640</v>
      </c>
      <c r="G48">
        <f>VLOOKUP(B48,'yhjw name passage'!A:B,2,FALSE)</f>
        <v>2</v>
      </c>
      <c r="H48" t="str">
        <f t="shared" si="0"/>
        <v>to 959</v>
      </c>
    </row>
    <row r="49" spans="1:8">
      <c r="A49" t="s">
        <v>80</v>
      </c>
      <c r="B49" s="2" t="s">
        <v>86</v>
      </c>
      <c r="C49">
        <v>7111</v>
      </c>
      <c r="D49" t="s">
        <v>85</v>
      </c>
      <c r="E49" t="s">
        <v>12</v>
      </c>
      <c r="F49">
        <v>1104</v>
      </c>
      <c r="G49">
        <f>VLOOKUP(B49,'yhjw name passage'!A:B,2,FALSE)</f>
        <v>2</v>
      </c>
      <c r="H49" t="str">
        <f t="shared" si="0"/>
        <v>1060-1099</v>
      </c>
    </row>
    <row r="50" spans="1:8">
      <c r="A50" t="s">
        <v>87</v>
      </c>
      <c r="B50" s="2" t="s">
        <v>89</v>
      </c>
      <c r="C50">
        <v>25115</v>
      </c>
      <c r="D50" t="s">
        <v>88</v>
      </c>
      <c r="E50" t="s">
        <v>12</v>
      </c>
      <c r="F50">
        <v>1196</v>
      </c>
      <c r="G50">
        <f>VLOOKUP(B50,'yhjw name passage'!A:B,2,FALSE)</f>
        <v>1</v>
      </c>
      <c r="H50" t="str">
        <f t="shared" si="0"/>
        <v>1150-1199</v>
      </c>
    </row>
    <row r="51" spans="1:8">
      <c r="A51" t="s">
        <v>90</v>
      </c>
      <c r="B51" s="2" t="s">
        <v>92</v>
      </c>
      <c r="C51">
        <v>14153</v>
      </c>
      <c r="D51" t="s">
        <v>91</v>
      </c>
      <c r="E51" t="s">
        <v>12</v>
      </c>
      <c r="F51">
        <v>1142</v>
      </c>
      <c r="G51">
        <f>VLOOKUP(B51,'yhjw name passage'!A:B,2,FALSE)</f>
        <v>1</v>
      </c>
      <c r="H51" t="str">
        <f t="shared" si="0"/>
        <v>1100-1149</v>
      </c>
    </row>
    <row r="52" spans="1:8">
      <c r="A52" t="s">
        <v>500</v>
      </c>
      <c r="B52" s="2" t="s">
        <v>79</v>
      </c>
      <c r="C52">
        <v>41573</v>
      </c>
      <c r="D52" t="s">
        <v>78</v>
      </c>
      <c r="E52" t="s">
        <v>12</v>
      </c>
      <c r="F52">
        <v>1200</v>
      </c>
      <c r="G52">
        <f>VLOOKUP(B52,'yhjw name passage'!A:B,2,FALSE)</f>
        <v>3</v>
      </c>
      <c r="H52" t="str">
        <f t="shared" si="0"/>
        <v>1200-</v>
      </c>
    </row>
    <row r="53" spans="1:8">
      <c r="A53" t="s">
        <v>93</v>
      </c>
      <c r="B53" s="2" t="s">
        <v>79</v>
      </c>
      <c r="C53">
        <v>41573</v>
      </c>
      <c r="D53" t="s">
        <v>94</v>
      </c>
      <c r="E53" t="s">
        <v>34</v>
      </c>
      <c r="F53">
        <v>1200</v>
      </c>
      <c r="G53">
        <f>VLOOKUP(B53,'yhjw name passage'!A:B,2,FALSE)</f>
        <v>3</v>
      </c>
      <c r="H53" t="str">
        <f t="shared" si="0"/>
        <v>1200-</v>
      </c>
    </row>
    <row r="54" spans="1:8">
      <c r="A54" t="s">
        <v>93</v>
      </c>
      <c r="B54" s="2" t="s">
        <v>9</v>
      </c>
      <c r="C54">
        <v>29559</v>
      </c>
      <c r="D54" t="s">
        <v>19</v>
      </c>
      <c r="E54" t="s">
        <v>20</v>
      </c>
      <c r="F54">
        <v>1233</v>
      </c>
      <c r="G54">
        <f>VLOOKUP(B54,'yhjw name passage'!A:B,2,FALSE)</f>
        <v>39</v>
      </c>
      <c r="H54" t="str">
        <f t="shared" si="0"/>
        <v>1200-</v>
      </c>
    </row>
    <row r="55" spans="1:8">
      <c r="A55" t="s">
        <v>95</v>
      </c>
      <c r="B55" s="2" t="s">
        <v>15</v>
      </c>
      <c r="C55">
        <v>3767</v>
      </c>
      <c r="D55" t="s">
        <v>18</v>
      </c>
      <c r="E55" t="s">
        <v>12</v>
      </c>
      <c r="F55">
        <v>1095</v>
      </c>
      <c r="G55">
        <f>VLOOKUP(B55,'yhjw name passage'!A:B,2,FALSE)</f>
        <v>7</v>
      </c>
      <c r="H55" t="str">
        <f t="shared" si="0"/>
        <v>1060-1099</v>
      </c>
    </row>
    <row r="56" spans="1:8">
      <c r="A56" t="s">
        <v>95</v>
      </c>
      <c r="B56" s="2" t="s">
        <v>86</v>
      </c>
      <c r="C56">
        <v>7111</v>
      </c>
      <c r="D56" t="s">
        <v>96</v>
      </c>
      <c r="E56" t="s">
        <v>12</v>
      </c>
      <c r="F56">
        <v>1104</v>
      </c>
      <c r="G56">
        <f>VLOOKUP(B56,'yhjw name passage'!A:B,2,FALSE)</f>
        <v>2</v>
      </c>
      <c r="H56" t="str">
        <f t="shared" si="0"/>
        <v>1060-1099</v>
      </c>
    </row>
    <row r="57" spans="1:8">
      <c r="A57" t="s">
        <v>97</v>
      </c>
      <c r="B57" s="2" t="s">
        <v>15</v>
      </c>
      <c r="C57">
        <v>3767</v>
      </c>
      <c r="D57" t="s">
        <v>14</v>
      </c>
      <c r="E57" t="s">
        <v>12</v>
      </c>
      <c r="F57">
        <v>1095</v>
      </c>
      <c r="G57">
        <f>VLOOKUP(B57,'yhjw name passage'!A:B,2,FALSE)</f>
        <v>7</v>
      </c>
      <c r="H57" t="str">
        <f t="shared" si="0"/>
        <v>1060-1099</v>
      </c>
    </row>
    <row r="58" spans="1:8">
      <c r="A58" t="s">
        <v>98</v>
      </c>
      <c r="B58" s="2" t="s">
        <v>100</v>
      </c>
      <c r="C58">
        <v>9010</v>
      </c>
      <c r="D58" t="s">
        <v>99</v>
      </c>
      <c r="E58" t="s">
        <v>12</v>
      </c>
      <c r="F58">
        <v>1166</v>
      </c>
      <c r="G58">
        <f>VLOOKUP(B58,'yhjw name passage'!A:B,2,FALSE)</f>
        <v>1</v>
      </c>
      <c r="H58" t="str">
        <f t="shared" si="0"/>
        <v>1150-1199</v>
      </c>
    </row>
    <row r="59" spans="1:8">
      <c r="A59" t="s">
        <v>101</v>
      </c>
      <c r="B59" s="2" t="s">
        <v>103</v>
      </c>
      <c r="C59">
        <v>21896</v>
      </c>
      <c r="D59" t="s">
        <v>102</v>
      </c>
      <c r="E59" t="s">
        <v>12</v>
      </c>
      <c r="F59">
        <v>1223</v>
      </c>
      <c r="G59">
        <f>VLOOKUP(B59,'yhjw name passage'!A:B,2,FALSE)</f>
        <v>2</v>
      </c>
      <c r="H59" t="str">
        <f t="shared" si="0"/>
        <v>1200-</v>
      </c>
    </row>
    <row r="60" spans="1:8">
      <c r="A60" t="s">
        <v>101</v>
      </c>
      <c r="B60" s="2" t="s">
        <v>9</v>
      </c>
      <c r="C60">
        <v>29559</v>
      </c>
      <c r="D60" t="s">
        <v>19</v>
      </c>
      <c r="E60" t="s">
        <v>20</v>
      </c>
      <c r="F60">
        <v>1233</v>
      </c>
      <c r="G60">
        <f>VLOOKUP(B60,'yhjw name passage'!A:B,2,FALSE)</f>
        <v>39</v>
      </c>
      <c r="H60" t="str">
        <f t="shared" si="0"/>
        <v>1200-</v>
      </c>
    </row>
    <row r="61" spans="1:8">
      <c r="A61" t="s">
        <v>104</v>
      </c>
      <c r="B61" s="2" t="s">
        <v>75</v>
      </c>
      <c r="C61">
        <v>1651</v>
      </c>
      <c r="D61" t="s">
        <v>105</v>
      </c>
      <c r="E61" t="s">
        <v>12</v>
      </c>
      <c r="F61">
        <v>1067</v>
      </c>
      <c r="G61">
        <f>VLOOKUP(B61,'yhjw name passage'!A:B,2,FALSE)</f>
        <v>3</v>
      </c>
      <c r="H61" t="str">
        <f t="shared" si="0"/>
        <v>1060-1099</v>
      </c>
    </row>
    <row r="62" spans="1:8">
      <c r="A62" t="s">
        <v>104</v>
      </c>
      <c r="B62" s="2" t="s">
        <v>15</v>
      </c>
      <c r="C62">
        <v>3767</v>
      </c>
      <c r="D62" t="s">
        <v>14</v>
      </c>
      <c r="E62" t="s">
        <v>12</v>
      </c>
      <c r="F62">
        <v>1095</v>
      </c>
      <c r="G62">
        <f>VLOOKUP(B62,'yhjw name passage'!A:B,2,FALSE)</f>
        <v>7</v>
      </c>
      <c r="H62" t="str">
        <f t="shared" si="0"/>
        <v>1060-1099</v>
      </c>
    </row>
    <row r="63" spans="1:8">
      <c r="A63" t="s">
        <v>104</v>
      </c>
      <c r="B63" s="2" t="s">
        <v>13</v>
      </c>
      <c r="C63">
        <v>29597</v>
      </c>
      <c r="D63" t="s">
        <v>16</v>
      </c>
      <c r="E63" t="s">
        <v>8</v>
      </c>
      <c r="F63">
        <v>1193</v>
      </c>
      <c r="G63">
        <f>VLOOKUP(B63,'yhjw name passage'!A:B,2,FALSE)</f>
        <v>8</v>
      </c>
      <c r="H63" t="str">
        <f t="shared" si="0"/>
        <v>1150-1199</v>
      </c>
    </row>
    <row r="64" spans="1:8">
      <c r="A64" t="s">
        <v>106</v>
      </c>
      <c r="B64" s="2" t="s">
        <v>108</v>
      </c>
      <c r="C64">
        <v>3112</v>
      </c>
      <c r="D64" t="s">
        <v>107</v>
      </c>
      <c r="E64" t="s">
        <v>12</v>
      </c>
      <c r="F64">
        <v>1027</v>
      </c>
      <c r="G64">
        <f>VLOOKUP(B64,'yhjw name passage'!A:B,2,FALSE)</f>
        <v>1</v>
      </c>
      <c r="H64" t="str">
        <f t="shared" si="0"/>
        <v>960-1059</v>
      </c>
    </row>
    <row r="65" spans="1:8">
      <c r="A65" t="s">
        <v>109</v>
      </c>
      <c r="B65" s="2" t="s">
        <v>110</v>
      </c>
      <c r="C65">
        <v>3378</v>
      </c>
      <c r="D65" t="s">
        <v>110</v>
      </c>
      <c r="E65" t="s">
        <v>12</v>
      </c>
      <c r="F65">
        <v>1150</v>
      </c>
      <c r="G65">
        <f>VLOOKUP(B65,'yhjw name passage'!A:B,2,FALSE)</f>
        <v>1</v>
      </c>
      <c r="H65" t="str">
        <f t="shared" si="0"/>
        <v>1150-1199</v>
      </c>
    </row>
    <row r="66" spans="1:8">
      <c r="A66" t="s">
        <v>109</v>
      </c>
      <c r="B66" s="2" t="s">
        <v>9</v>
      </c>
      <c r="C66">
        <v>29559</v>
      </c>
      <c r="D66" t="s">
        <v>19</v>
      </c>
      <c r="E66" t="s">
        <v>8</v>
      </c>
      <c r="F66">
        <v>1233</v>
      </c>
      <c r="G66">
        <f>VLOOKUP(B66,'yhjw name passage'!A:B,2,FALSE)</f>
        <v>39</v>
      </c>
      <c r="H66" t="str">
        <f t="shared" si="0"/>
        <v>1200-</v>
      </c>
    </row>
    <row r="67" spans="1:8">
      <c r="A67" t="s">
        <v>111</v>
      </c>
      <c r="B67" s="2" t="s">
        <v>103</v>
      </c>
      <c r="C67">
        <v>21896</v>
      </c>
      <c r="D67" t="s">
        <v>112</v>
      </c>
      <c r="E67" t="s">
        <v>34</v>
      </c>
      <c r="F67">
        <v>1223</v>
      </c>
      <c r="G67">
        <f>VLOOKUP(B67,'yhjw name passage'!A:B,2,FALSE)</f>
        <v>2</v>
      </c>
      <c r="H67" t="str">
        <f t="shared" ref="H67:H120" si="1" xml:space="preserve"> IF(F67&lt;960,"to 959",IF(F67&lt;1060,"960-1059",IF(F67&lt;1110,"1060-1099",IF(F67&lt;1150,"1100-1149",IF(F67&lt;1200,"1150-1199","1200-")))))</f>
        <v>1200-</v>
      </c>
    </row>
    <row r="68" spans="1:8">
      <c r="A68" t="s">
        <v>111</v>
      </c>
      <c r="B68" s="2" t="s">
        <v>9</v>
      </c>
      <c r="C68">
        <v>29559</v>
      </c>
      <c r="D68" t="s">
        <v>19</v>
      </c>
      <c r="E68" t="s">
        <v>20</v>
      </c>
      <c r="F68">
        <v>1233</v>
      </c>
      <c r="G68">
        <f>VLOOKUP(B68,'yhjw name passage'!A:B,2,FALSE)</f>
        <v>39</v>
      </c>
      <c r="H68" t="str">
        <f t="shared" si="1"/>
        <v>1200-</v>
      </c>
    </row>
    <row r="69" spans="1:8">
      <c r="A69" t="s">
        <v>113</v>
      </c>
      <c r="B69" s="2" t="s">
        <v>115</v>
      </c>
      <c r="C69">
        <v>3605</v>
      </c>
      <c r="D69" t="s">
        <v>114</v>
      </c>
      <c r="E69" t="s">
        <v>12</v>
      </c>
      <c r="F69">
        <v>819</v>
      </c>
      <c r="G69">
        <f>VLOOKUP(B69,'yhjw name passage'!A:B,2,FALSE)</f>
        <v>1</v>
      </c>
      <c r="H69" t="str">
        <f t="shared" si="1"/>
        <v>to 959</v>
      </c>
    </row>
    <row r="70" spans="1:8">
      <c r="A70" t="s">
        <v>113</v>
      </c>
      <c r="B70" s="2" t="s">
        <v>221</v>
      </c>
      <c r="C70">
        <v>45816</v>
      </c>
      <c r="D70" t="s">
        <v>116</v>
      </c>
      <c r="E70" t="s">
        <v>12</v>
      </c>
      <c r="F70">
        <v>1039</v>
      </c>
      <c r="G70">
        <f>VLOOKUP(B70,'yhjw name passage'!A:B,2,FALSE)</f>
        <v>1</v>
      </c>
      <c r="H70" t="str">
        <f t="shared" si="1"/>
        <v>960-1059</v>
      </c>
    </row>
    <row r="71" spans="1:8">
      <c r="A71" t="s">
        <v>118</v>
      </c>
      <c r="B71" s="2" t="s">
        <v>13</v>
      </c>
      <c r="C71">
        <v>29597</v>
      </c>
      <c r="D71" t="s">
        <v>16</v>
      </c>
      <c r="E71" t="s">
        <v>12</v>
      </c>
      <c r="F71">
        <v>1193</v>
      </c>
      <c r="G71">
        <f>VLOOKUP(B71,'yhjw name passage'!A:B,2,FALSE)</f>
        <v>8</v>
      </c>
      <c r="H71" t="str">
        <f t="shared" si="1"/>
        <v>1150-1199</v>
      </c>
    </row>
    <row r="72" spans="1:8">
      <c r="A72" t="s">
        <v>118</v>
      </c>
      <c r="B72" s="2" t="s">
        <v>120</v>
      </c>
      <c r="C72">
        <v>3676</v>
      </c>
      <c r="D72" t="s">
        <v>119</v>
      </c>
      <c r="E72" t="s">
        <v>12</v>
      </c>
      <c r="F72">
        <v>1107</v>
      </c>
      <c r="G72">
        <f>VLOOKUP(B72,'yhjw name passage'!A:B,2,FALSE)</f>
        <v>1</v>
      </c>
      <c r="H72" t="str">
        <f t="shared" si="1"/>
        <v>1060-1099</v>
      </c>
    </row>
    <row r="73" spans="1:8">
      <c r="A73" t="s">
        <v>118</v>
      </c>
      <c r="B73" s="2" t="s">
        <v>122</v>
      </c>
      <c r="C73">
        <v>12431</v>
      </c>
      <c r="D73" t="s">
        <v>121</v>
      </c>
      <c r="E73" t="s">
        <v>8</v>
      </c>
      <c r="F73">
        <v>1151</v>
      </c>
      <c r="G73">
        <f>VLOOKUP(B73,'yhjw name passage'!A:B,2,FALSE)</f>
        <v>1</v>
      </c>
      <c r="H73" t="str">
        <f t="shared" si="1"/>
        <v>1150-1199</v>
      </c>
    </row>
    <row r="74" spans="1:8">
      <c r="A74" t="s">
        <v>118</v>
      </c>
      <c r="B74" s="2" t="s">
        <v>13</v>
      </c>
      <c r="C74">
        <v>29597</v>
      </c>
      <c r="D74" t="s">
        <v>16</v>
      </c>
      <c r="E74" t="s">
        <v>8</v>
      </c>
      <c r="F74">
        <v>1193</v>
      </c>
      <c r="G74">
        <f>VLOOKUP(B74,'yhjw name passage'!A:B,2,FALSE)</f>
        <v>8</v>
      </c>
      <c r="H74" t="str">
        <f t="shared" si="1"/>
        <v>1150-1199</v>
      </c>
    </row>
    <row r="75" spans="1:8">
      <c r="A75" t="s">
        <v>118</v>
      </c>
      <c r="B75" s="2" t="s">
        <v>9</v>
      </c>
      <c r="C75">
        <v>29559</v>
      </c>
      <c r="D75" t="s">
        <v>19</v>
      </c>
      <c r="E75" t="s">
        <v>20</v>
      </c>
      <c r="F75">
        <v>1233</v>
      </c>
      <c r="G75">
        <f>VLOOKUP(B75,'yhjw name passage'!A:B,2,FALSE)</f>
        <v>39</v>
      </c>
      <c r="H75" t="str">
        <f t="shared" si="1"/>
        <v>1200-</v>
      </c>
    </row>
    <row r="76" spans="1:8">
      <c r="A76" t="s">
        <v>123</v>
      </c>
      <c r="B76" s="2" t="s">
        <v>13</v>
      </c>
      <c r="C76">
        <v>29597</v>
      </c>
      <c r="D76" t="s">
        <v>16</v>
      </c>
      <c r="E76" t="s">
        <v>34</v>
      </c>
      <c r="F76">
        <v>1193</v>
      </c>
      <c r="G76">
        <f>VLOOKUP(B76,'yhjw name passage'!A:B,2,FALSE)</f>
        <v>8</v>
      </c>
      <c r="H76" t="str">
        <f t="shared" si="1"/>
        <v>1150-1199</v>
      </c>
    </row>
    <row r="77" spans="1:8">
      <c r="A77" t="s">
        <v>124</v>
      </c>
      <c r="B77" s="2" t="s">
        <v>126</v>
      </c>
      <c r="C77">
        <v>47064</v>
      </c>
      <c r="D77" t="s">
        <v>125</v>
      </c>
      <c r="E77" t="s">
        <v>34</v>
      </c>
      <c r="F77">
        <v>1188</v>
      </c>
      <c r="G77">
        <f>VLOOKUP(B77,'yhjw name passage'!A:B,2,FALSE)</f>
        <v>1</v>
      </c>
      <c r="H77" t="str">
        <f t="shared" si="1"/>
        <v>1150-1199</v>
      </c>
    </row>
    <row r="78" spans="1:8">
      <c r="A78" t="s">
        <v>127</v>
      </c>
      <c r="B78" s="2" t="s">
        <v>129</v>
      </c>
      <c r="C78">
        <v>10225</v>
      </c>
      <c r="D78" t="s">
        <v>128</v>
      </c>
      <c r="E78" t="s">
        <v>12</v>
      </c>
      <c r="F78">
        <v>1207</v>
      </c>
      <c r="G78">
        <f>VLOOKUP(B78,'yhjw name passage'!A:B,2,FALSE)</f>
        <v>1</v>
      </c>
      <c r="H78" t="str">
        <f t="shared" si="1"/>
        <v>1200-</v>
      </c>
    </row>
    <row r="79" spans="1:8">
      <c r="A79" t="s">
        <v>130</v>
      </c>
      <c r="B79" s="2" t="s">
        <v>9</v>
      </c>
      <c r="C79">
        <v>29559</v>
      </c>
      <c r="D79" t="s">
        <v>19</v>
      </c>
      <c r="E79" t="s">
        <v>8</v>
      </c>
      <c r="F79">
        <v>1233</v>
      </c>
      <c r="G79">
        <f>VLOOKUP(B79,'yhjw name passage'!A:B,2,FALSE)</f>
        <v>39</v>
      </c>
      <c r="H79" t="str">
        <f t="shared" si="1"/>
        <v>1200-</v>
      </c>
    </row>
    <row r="80" spans="1:8">
      <c r="A80" t="s">
        <v>130</v>
      </c>
      <c r="B80" s="2" t="s">
        <v>132</v>
      </c>
      <c r="C80">
        <v>48990</v>
      </c>
      <c r="D80" t="s">
        <v>131</v>
      </c>
      <c r="E80" t="s">
        <v>34</v>
      </c>
      <c r="F80">
        <v>1200</v>
      </c>
      <c r="G80">
        <f>VLOOKUP(B80,'yhjw name passage'!A:B,2,FALSE)</f>
        <v>1</v>
      </c>
      <c r="H80" t="str">
        <f t="shared" si="1"/>
        <v>1200-</v>
      </c>
    </row>
    <row r="81" spans="1:8">
      <c r="A81" t="s">
        <v>133</v>
      </c>
      <c r="B81" s="2" t="s">
        <v>56</v>
      </c>
      <c r="C81">
        <v>10157</v>
      </c>
      <c r="D81" t="s">
        <v>134</v>
      </c>
      <c r="E81" t="s">
        <v>12</v>
      </c>
      <c r="F81">
        <v>1182</v>
      </c>
      <c r="G81">
        <f>VLOOKUP(B81,'yhjw name passage'!A:B,2,FALSE)</f>
        <v>4</v>
      </c>
      <c r="H81" t="str">
        <f t="shared" si="1"/>
        <v>1150-1199</v>
      </c>
    </row>
    <row r="82" spans="1:8">
      <c r="A82" t="s">
        <v>135</v>
      </c>
      <c r="B82" s="2" t="s">
        <v>84</v>
      </c>
      <c r="C82">
        <v>32430</v>
      </c>
      <c r="D82" t="s">
        <v>83</v>
      </c>
      <c r="E82" t="s">
        <v>12</v>
      </c>
      <c r="F82">
        <v>640</v>
      </c>
      <c r="G82">
        <f>VLOOKUP(B82,'yhjw name passage'!A:B,2,FALSE)</f>
        <v>2</v>
      </c>
      <c r="H82" t="str">
        <f t="shared" si="1"/>
        <v>to 959</v>
      </c>
    </row>
    <row r="83" spans="1:8">
      <c r="A83" t="s">
        <v>136</v>
      </c>
      <c r="B83" s="2" t="s">
        <v>137</v>
      </c>
      <c r="C83">
        <v>10766</v>
      </c>
      <c r="D83" t="s">
        <v>137</v>
      </c>
      <c r="E83" t="s">
        <v>34</v>
      </c>
      <c r="F83">
        <v>1206</v>
      </c>
      <c r="G83">
        <f>VLOOKUP(B83,'yhjw name passage'!A:B,2,FALSE)</f>
        <v>1</v>
      </c>
      <c r="H83" t="str">
        <f t="shared" si="1"/>
        <v>1200-</v>
      </c>
    </row>
    <row r="84" spans="1:8">
      <c r="A84" t="s">
        <v>136</v>
      </c>
      <c r="B84" s="2" t="s">
        <v>140</v>
      </c>
      <c r="C84">
        <v>4001</v>
      </c>
      <c r="D84" t="s">
        <v>138</v>
      </c>
      <c r="E84" t="s">
        <v>139</v>
      </c>
      <c r="F84">
        <v>1237</v>
      </c>
      <c r="G84">
        <f>VLOOKUP(B84,'yhjw name passage'!A:B,2,FALSE)</f>
        <v>1</v>
      </c>
      <c r="H84" t="str">
        <f t="shared" si="1"/>
        <v>1200-</v>
      </c>
    </row>
    <row r="85" spans="1:8">
      <c r="A85" t="s">
        <v>136</v>
      </c>
      <c r="B85" s="2" t="s">
        <v>9</v>
      </c>
      <c r="C85">
        <v>29559</v>
      </c>
      <c r="D85" t="s">
        <v>19</v>
      </c>
      <c r="E85" t="s">
        <v>20</v>
      </c>
      <c r="F85">
        <v>1233</v>
      </c>
      <c r="G85">
        <f>VLOOKUP(B85,'yhjw name passage'!A:B,2,FALSE)</f>
        <v>39</v>
      </c>
      <c r="H85" t="str">
        <f t="shared" si="1"/>
        <v>1200-</v>
      </c>
    </row>
    <row r="86" spans="1:8">
      <c r="A86" t="s">
        <v>141</v>
      </c>
      <c r="B86" s="2" t="s">
        <v>142</v>
      </c>
      <c r="C86">
        <v>524</v>
      </c>
      <c r="D86" t="s">
        <v>142</v>
      </c>
      <c r="E86" t="s">
        <v>12</v>
      </c>
      <c r="F86">
        <v>1165</v>
      </c>
      <c r="G86">
        <f>VLOOKUP(B86,'yhjw name passage'!A:B,2,FALSE)</f>
        <v>1</v>
      </c>
      <c r="H86" t="str">
        <f t="shared" si="1"/>
        <v>1150-1199</v>
      </c>
    </row>
    <row r="87" spans="1:8">
      <c r="A87" t="s">
        <v>143</v>
      </c>
      <c r="B87" s="2" t="s">
        <v>9</v>
      </c>
      <c r="C87">
        <v>29559</v>
      </c>
      <c r="D87" t="s">
        <v>7</v>
      </c>
      <c r="E87" t="s">
        <v>20</v>
      </c>
      <c r="F87">
        <v>1233</v>
      </c>
      <c r="G87">
        <f>VLOOKUP(B87,'yhjw name passage'!A:B,2,FALSE)</f>
        <v>39</v>
      </c>
      <c r="H87" t="str">
        <f t="shared" si="1"/>
        <v>1200-</v>
      </c>
    </row>
    <row r="88" spans="1:8">
      <c r="A88" t="s">
        <v>144</v>
      </c>
      <c r="B88" s="2" t="s">
        <v>145</v>
      </c>
      <c r="C88">
        <v>38316</v>
      </c>
      <c r="D88" t="s">
        <v>145</v>
      </c>
      <c r="E88" t="s">
        <v>12</v>
      </c>
      <c r="F88">
        <v>1136</v>
      </c>
      <c r="G88">
        <f>VLOOKUP(B88,'yhjw name passage'!A:B,2,FALSE)</f>
        <v>2</v>
      </c>
      <c r="H88" t="str">
        <f t="shared" si="1"/>
        <v>1100-1149</v>
      </c>
    </row>
    <row r="89" spans="1:8">
      <c r="A89" t="s">
        <v>146</v>
      </c>
      <c r="B89" s="2" t="s">
        <v>147</v>
      </c>
      <c r="C89">
        <v>26507</v>
      </c>
      <c r="D89" t="s">
        <v>147</v>
      </c>
      <c r="E89" t="s">
        <v>12</v>
      </c>
      <c r="F89">
        <v>938</v>
      </c>
      <c r="G89">
        <f>VLOOKUP(B89,'yhjw name passage'!A:B,2,FALSE)</f>
        <v>1</v>
      </c>
      <c r="H89" t="str">
        <f t="shared" si="1"/>
        <v>to 959</v>
      </c>
    </row>
    <row r="90" spans="1:8">
      <c r="A90" t="s">
        <v>148</v>
      </c>
      <c r="B90" s="2" t="s">
        <v>145</v>
      </c>
      <c r="C90">
        <v>38316</v>
      </c>
      <c r="D90" t="s">
        <v>145</v>
      </c>
      <c r="E90" t="s">
        <v>12</v>
      </c>
      <c r="F90">
        <v>1136</v>
      </c>
      <c r="G90">
        <f>VLOOKUP(B90,'yhjw name passage'!A:B,2,FALSE)</f>
        <v>2</v>
      </c>
      <c r="H90" t="str">
        <f t="shared" si="1"/>
        <v>1100-1149</v>
      </c>
    </row>
    <row r="91" spans="1:8">
      <c r="A91" t="s">
        <v>149</v>
      </c>
      <c r="B91" s="2" t="s">
        <v>151</v>
      </c>
      <c r="C91">
        <v>16304</v>
      </c>
      <c r="D91" t="s">
        <v>150</v>
      </c>
      <c r="E91" t="s">
        <v>12</v>
      </c>
      <c r="F91">
        <v>1190</v>
      </c>
      <c r="G91">
        <f>VLOOKUP(B91,'yhjw name passage'!A:B,2,FALSE)</f>
        <v>1</v>
      </c>
      <c r="H91" t="str">
        <f t="shared" si="1"/>
        <v>1150-1199</v>
      </c>
    </row>
    <row r="92" spans="1:8">
      <c r="A92" t="s">
        <v>149</v>
      </c>
      <c r="B92" s="2" t="s">
        <v>9</v>
      </c>
      <c r="C92">
        <v>29559</v>
      </c>
      <c r="D92" t="s">
        <v>19</v>
      </c>
      <c r="E92" t="s">
        <v>20</v>
      </c>
      <c r="F92">
        <v>1233</v>
      </c>
      <c r="G92">
        <f>VLOOKUP(B92,'yhjw name passage'!A:B,2,FALSE)</f>
        <v>39</v>
      </c>
      <c r="H92" t="str">
        <f t="shared" si="1"/>
        <v>1200-</v>
      </c>
    </row>
    <row r="93" spans="1:8">
      <c r="A93" t="s">
        <v>152</v>
      </c>
      <c r="B93" s="2" t="s">
        <v>153</v>
      </c>
      <c r="C93">
        <v>29560</v>
      </c>
      <c r="D93" t="s">
        <v>153</v>
      </c>
      <c r="E93" t="s">
        <v>34</v>
      </c>
      <c r="F93">
        <v>1266</v>
      </c>
      <c r="G93">
        <f>VLOOKUP(B93,'yhjw name passage'!A:B,2,FALSE)</f>
        <v>1</v>
      </c>
      <c r="H93" t="str">
        <f t="shared" si="1"/>
        <v>1200-</v>
      </c>
    </row>
    <row r="94" spans="1:8">
      <c r="A94" t="s">
        <v>152</v>
      </c>
      <c r="B94" s="2" t="s">
        <v>9</v>
      </c>
      <c r="C94">
        <v>29559</v>
      </c>
      <c r="D94" t="s">
        <v>7</v>
      </c>
      <c r="E94" t="s">
        <v>20</v>
      </c>
      <c r="F94">
        <v>1233</v>
      </c>
      <c r="G94">
        <f>VLOOKUP(B94,'yhjw name passage'!A:B,2,FALSE)</f>
        <v>39</v>
      </c>
      <c r="H94" t="str">
        <f t="shared" si="1"/>
        <v>1200-</v>
      </c>
    </row>
    <row r="95" spans="1:8">
      <c r="A95" t="s">
        <v>154</v>
      </c>
      <c r="B95" s="2" t="s">
        <v>13</v>
      </c>
      <c r="C95">
        <v>29597</v>
      </c>
      <c r="D95" t="s">
        <v>16</v>
      </c>
      <c r="E95" t="s">
        <v>12</v>
      </c>
      <c r="F95">
        <v>1193</v>
      </c>
      <c r="G95">
        <f>VLOOKUP(B95,'yhjw name passage'!A:B,2,FALSE)</f>
        <v>8</v>
      </c>
      <c r="H95" t="str">
        <f t="shared" si="1"/>
        <v>1150-1199</v>
      </c>
    </row>
    <row r="96" spans="1:8">
      <c r="A96" t="s">
        <v>154</v>
      </c>
      <c r="B96" s="2" t="s">
        <v>9</v>
      </c>
      <c r="C96">
        <v>29559</v>
      </c>
      <c r="D96" t="s">
        <v>19</v>
      </c>
      <c r="E96" t="s">
        <v>20</v>
      </c>
      <c r="F96">
        <v>1233</v>
      </c>
      <c r="G96">
        <f>VLOOKUP(B96,'yhjw name passage'!A:B,2,FALSE)</f>
        <v>39</v>
      </c>
      <c r="H96" t="str">
        <f t="shared" si="1"/>
        <v>1200-</v>
      </c>
    </row>
    <row r="97" spans="1:8">
      <c r="A97" t="s">
        <v>155</v>
      </c>
      <c r="B97" s="2" t="s">
        <v>157</v>
      </c>
      <c r="C97">
        <v>3257</v>
      </c>
      <c r="D97" t="s">
        <v>156</v>
      </c>
      <c r="E97" t="s">
        <v>12</v>
      </c>
      <c r="F97">
        <v>1189</v>
      </c>
      <c r="G97">
        <f>VLOOKUP(B97,'yhjw name passage'!A:B,2,FALSE)</f>
        <v>3</v>
      </c>
      <c r="H97" t="str">
        <f t="shared" si="1"/>
        <v>1150-1199</v>
      </c>
    </row>
    <row r="98" spans="1:8">
      <c r="A98" t="s">
        <v>155</v>
      </c>
      <c r="B98" s="2" t="s">
        <v>9</v>
      </c>
      <c r="C98">
        <v>29559</v>
      </c>
      <c r="D98" t="s">
        <v>19</v>
      </c>
      <c r="E98" t="s">
        <v>20</v>
      </c>
      <c r="F98">
        <v>1233</v>
      </c>
      <c r="G98">
        <f>VLOOKUP(B98,'yhjw name passage'!A:B,2,FALSE)</f>
        <v>39</v>
      </c>
      <c r="H98" t="str">
        <f t="shared" si="1"/>
        <v>1200-</v>
      </c>
    </row>
    <row r="99" spans="1:8">
      <c r="A99" t="s">
        <v>158</v>
      </c>
      <c r="B99" s="2" t="s">
        <v>160</v>
      </c>
      <c r="C99">
        <v>13154</v>
      </c>
      <c r="D99" t="s">
        <v>159</v>
      </c>
      <c r="E99" t="s">
        <v>34</v>
      </c>
      <c r="F99">
        <v>1175</v>
      </c>
      <c r="G99">
        <f>VLOOKUP(B99,'yhjw name passage'!A:B,2,FALSE)</f>
        <v>2</v>
      </c>
      <c r="H99" t="str">
        <f t="shared" si="1"/>
        <v>1150-1199</v>
      </c>
    </row>
    <row r="100" spans="1:8">
      <c r="A100" t="s">
        <v>158</v>
      </c>
      <c r="B100" s="2" t="s">
        <v>9</v>
      </c>
      <c r="C100">
        <v>29559</v>
      </c>
      <c r="D100" t="s">
        <v>19</v>
      </c>
      <c r="E100" t="s">
        <v>20</v>
      </c>
      <c r="F100">
        <v>1233</v>
      </c>
      <c r="G100">
        <f>VLOOKUP(B100,'yhjw name passage'!A:B,2,FALSE)</f>
        <v>39</v>
      </c>
      <c r="H100" t="str">
        <f t="shared" si="1"/>
        <v>1200-</v>
      </c>
    </row>
    <row r="101" spans="1:8">
      <c r="A101" t="s">
        <v>161</v>
      </c>
      <c r="B101" s="2" t="s">
        <v>163</v>
      </c>
      <c r="C101">
        <v>7030</v>
      </c>
      <c r="D101" t="s">
        <v>162</v>
      </c>
      <c r="E101" t="s">
        <v>34</v>
      </c>
      <c r="F101">
        <v>1118</v>
      </c>
      <c r="G101">
        <f>VLOOKUP(B101,'yhjw name passage'!A:B,2,FALSE)</f>
        <v>1</v>
      </c>
      <c r="H101" t="str">
        <f t="shared" si="1"/>
        <v>1100-1149</v>
      </c>
    </row>
    <row r="102" spans="1:8">
      <c r="A102" t="s">
        <v>164</v>
      </c>
      <c r="B102" s="2" t="s">
        <v>166</v>
      </c>
      <c r="C102">
        <v>11646</v>
      </c>
      <c r="D102" t="s">
        <v>165</v>
      </c>
      <c r="E102" t="s">
        <v>12</v>
      </c>
      <c r="F102">
        <v>1222</v>
      </c>
      <c r="G102">
        <f>VLOOKUP(B102,'yhjw name passage'!A:B,2,FALSE)</f>
        <v>1</v>
      </c>
      <c r="H102" t="str">
        <f t="shared" si="1"/>
        <v>1200-</v>
      </c>
    </row>
    <row r="103" spans="1:8">
      <c r="A103" t="s">
        <v>164</v>
      </c>
      <c r="B103" s="2" t="s">
        <v>9</v>
      </c>
      <c r="C103">
        <v>29559</v>
      </c>
      <c r="D103" t="s">
        <v>7</v>
      </c>
      <c r="E103" t="s">
        <v>20</v>
      </c>
      <c r="F103">
        <v>1233</v>
      </c>
      <c r="G103">
        <f>VLOOKUP(B103,'yhjw name passage'!A:B,2,FALSE)</f>
        <v>39</v>
      </c>
      <c r="H103" t="str">
        <f t="shared" si="1"/>
        <v>1200-</v>
      </c>
    </row>
    <row r="104" spans="1:8">
      <c r="A104" t="s">
        <v>167</v>
      </c>
      <c r="B104" s="2" t="s">
        <v>56</v>
      </c>
      <c r="C104">
        <v>10157</v>
      </c>
      <c r="D104" t="s">
        <v>134</v>
      </c>
      <c r="E104" t="s">
        <v>12</v>
      </c>
      <c r="F104">
        <v>1182</v>
      </c>
      <c r="G104">
        <f>VLOOKUP(B104,'yhjw name passage'!A:B,2,FALSE)</f>
        <v>4</v>
      </c>
      <c r="H104" t="str">
        <f t="shared" si="1"/>
        <v>1150-1199</v>
      </c>
    </row>
    <row r="105" spans="1:8">
      <c r="A105" t="s">
        <v>168</v>
      </c>
      <c r="B105" s="2" t="s">
        <v>157</v>
      </c>
      <c r="C105">
        <v>3257</v>
      </c>
      <c r="D105" t="s">
        <v>156</v>
      </c>
      <c r="E105" t="s">
        <v>12</v>
      </c>
      <c r="F105">
        <v>1189</v>
      </c>
      <c r="G105">
        <f>VLOOKUP(B105,'yhjw name passage'!A:B,2,FALSE)</f>
        <v>3</v>
      </c>
      <c r="H105" t="str">
        <f t="shared" si="1"/>
        <v>1150-1199</v>
      </c>
    </row>
    <row r="106" spans="1:8">
      <c r="A106" t="s">
        <v>169</v>
      </c>
      <c r="B106" s="2" t="s">
        <v>9</v>
      </c>
      <c r="C106">
        <v>29559</v>
      </c>
      <c r="D106" t="s">
        <v>170</v>
      </c>
      <c r="E106" t="s">
        <v>12</v>
      </c>
      <c r="F106">
        <v>1233</v>
      </c>
      <c r="G106">
        <f>VLOOKUP(B106,'yhjw name passage'!A:B,2,FALSE)</f>
        <v>39</v>
      </c>
      <c r="H106" t="str">
        <f t="shared" si="1"/>
        <v>1200-</v>
      </c>
    </row>
    <row r="107" spans="1:8">
      <c r="A107" t="s">
        <v>169</v>
      </c>
      <c r="B107" s="2" t="s">
        <v>172</v>
      </c>
      <c r="C107">
        <v>19865</v>
      </c>
      <c r="D107" t="s">
        <v>171</v>
      </c>
      <c r="E107" t="s">
        <v>12</v>
      </c>
      <c r="F107">
        <v>1106</v>
      </c>
      <c r="G107">
        <f>VLOOKUP(B107,'yhjw name passage'!A:B,2,FALSE)</f>
        <v>1</v>
      </c>
      <c r="H107" t="str">
        <f t="shared" si="1"/>
        <v>1060-1099</v>
      </c>
    </row>
    <row r="108" spans="1:8">
      <c r="A108" t="s">
        <v>169</v>
      </c>
      <c r="B108" s="2" t="s">
        <v>15</v>
      </c>
      <c r="C108">
        <v>3767</v>
      </c>
      <c r="D108" t="s">
        <v>173</v>
      </c>
      <c r="E108" t="s">
        <v>12</v>
      </c>
      <c r="F108">
        <v>1095</v>
      </c>
      <c r="G108">
        <f>VLOOKUP(B108,'yhjw name passage'!A:B,2,FALSE)</f>
        <v>7</v>
      </c>
      <c r="H108" t="str">
        <f t="shared" si="1"/>
        <v>1060-1099</v>
      </c>
    </row>
    <row r="109" spans="1:8">
      <c r="A109" t="s">
        <v>169</v>
      </c>
      <c r="B109" s="2" t="s">
        <v>9</v>
      </c>
      <c r="C109">
        <v>29559</v>
      </c>
      <c r="D109" t="s">
        <v>19</v>
      </c>
      <c r="E109" t="s">
        <v>20</v>
      </c>
      <c r="F109">
        <v>1233</v>
      </c>
      <c r="G109">
        <f>VLOOKUP(B109,'yhjw name passage'!A:B,2,FALSE)</f>
        <v>39</v>
      </c>
      <c r="H109" t="str">
        <f t="shared" si="1"/>
        <v>1200-</v>
      </c>
    </row>
    <row r="110" spans="1:8">
      <c r="A110" t="s">
        <v>174</v>
      </c>
      <c r="B110" s="2" t="s">
        <v>9</v>
      </c>
      <c r="C110">
        <v>29559</v>
      </c>
      <c r="D110" t="s">
        <v>7</v>
      </c>
      <c r="E110" t="s">
        <v>20</v>
      </c>
      <c r="F110">
        <v>1233</v>
      </c>
      <c r="G110">
        <f>VLOOKUP(B110,'yhjw name passage'!A:B,2,FALSE)</f>
        <v>39</v>
      </c>
      <c r="H110" t="str">
        <f t="shared" si="1"/>
        <v>1200-</v>
      </c>
    </row>
    <row r="111" spans="1:8">
      <c r="A111" t="s">
        <v>175</v>
      </c>
      <c r="B111" s="2" t="s">
        <v>177</v>
      </c>
      <c r="C111">
        <v>39763</v>
      </c>
      <c r="D111" t="s">
        <v>176</v>
      </c>
      <c r="E111" t="s">
        <v>12</v>
      </c>
      <c r="F111">
        <v>1175</v>
      </c>
      <c r="G111">
        <f>VLOOKUP(B111,'yhjw name passage'!A:B,2,FALSE)</f>
        <v>1</v>
      </c>
      <c r="H111" t="str">
        <f t="shared" si="1"/>
        <v>1150-1199</v>
      </c>
    </row>
    <row r="112" spans="1:8">
      <c r="A112" t="s">
        <v>175</v>
      </c>
      <c r="B112" s="2" t="s">
        <v>179</v>
      </c>
      <c r="C112">
        <v>3081</v>
      </c>
      <c r="D112" t="s">
        <v>178</v>
      </c>
      <c r="E112" t="s">
        <v>12</v>
      </c>
      <c r="F112">
        <v>1101</v>
      </c>
      <c r="G112">
        <f>VLOOKUP(B112,'yhjw name passage'!A:B,2,FALSE)</f>
        <v>1</v>
      </c>
      <c r="H112" t="str">
        <f t="shared" si="1"/>
        <v>1060-1099</v>
      </c>
    </row>
    <row r="113" spans="1:8">
      <c r="A113" t="s">
        <v>175</v>
      </c>
      <c r="B113" s="2" t="s">
        <v>13</v>
      </c>
      <c r="C113">
        <v>29597</v>
      </c>
      <c r="D113" t="s">
        <v>16</v>
      </c>
      <c r="E113" t="s">
        <v>34</v>
      </c>
      <c r="F113">
        <v>1193</v>
      </c>
      <c r="G113">
        <f>VLOOKUP(B113,'yhjw name passage'!A:B,2,FALSE)</f>
        <v>8</v>
      </c>
      <c r="H113" t="str">
        <f t="shared" si="1"/>
        <v>1150-1199</v>
      </c>
    </row>
    <row r="114" spans="1:8" ht="17">
      <c r="A114" t="s">
        <v>180</v>
      </c>
      <c r="B114" s="2" t="s">
        <v>157</v>
      </c>
      <c r="C114">
        <v>3257</v>
      </c>
      <c r="D114" s="4" t="s">
        <v>506</v>
      </c>
      <c r="E114" t="s">
        <v>12</v>
      </c>
      <c r="F114">
        <v>1189</v>
      </c>
      <c r="G114">
        <f>VLOOKUP(B114,'yhjw name passage'!A:B,2,FALSE)</f>
        <v>3</v>
      </c>
      <c r="H114" t="str">
        <f t="shared" si="1"/>
        <v>1150-1199</v>
      </c>
    </row>
    <row r="115" spans="1:8">
      <c r="A115" t="s">
        <v>181</v>
      </c>
      <c r="B115" s="2" t="s">
        <v>160</v>
      </c>
      <c r="C115">
        <v>13154</v>
      </c>
      <c r="D115" t="s">
        <v>182</v>
      </c>
      <c r="E115" t="s">
        <v>12</v>
      </c>
      <c r="F115">
        <v>1175</v>
      </c>
      <c r="G115">
        <f>VLOOKUP(B115,'yhjw name passage'!A:B,2,FALSE)</f>
        <v>2</v>
      </c>
      <c r="H115" t="str">
        <f t="shared" si="1"/>
        <v>1150-1199</v>
      </c>
    </row>
    <row r="116" spans="1:8">
      <c r="A116" t="s">
        <v>183</v>
      </c>
      <c r="B116" s="2" t="s">
        <v>185</v>
      </c>
      <c r="C116">
        <v>8062</v>
      </c>
      <c r="D116" t="s">
        <v>184</v>
      </c>
      <c r="E116" t="s">
        <v>8</v>
      </c>
      <c r="F116">
        <v>1133</v>
      </c>
      <c r="G116">
        <f>VLOOKUP(B116,'yhjw name passage'!A:B,2,FALSE)</f>
        <v>1</v>
      </c>
      <c r="H116" t="str">
        <f t="shared" si="1"/>
        <v>1100-1149</v>
      </c>
    </row>
    <row r="117" spans="1:8">
      <c r="A117" t="s">
        <v>186</v>
      </c>
      <c r="B117" s="2" t="s">
        <v>188</v>
      </c>
      <c r="C117">
        <v>7164</v>
      </c>
      <c r="D117" t="s">
        <v>187</v>
      </c>
      <c r="E117" t="s">
        <v>12</v>
      </c>
      <c r="F117">
        <v>1180</v>
      </c>
      <c r="G117">
        <f>VLOOKUP(B117,'yhjw name passage'!A:B,2,FALSE)</f>
        <v>1</v>
      </c>
      <c r="H117" t="str">
        <f t="shared" si="1"/>
        <v>1150-1199</v>
      </c>
    </row>
    <row r="118" spans="1:8">
      <c r="A118" t="s">
        <v>186</v>
      </c>
      <c r="B118" s="2" t="s">
        <v>75</v>
      </c>
      <c r="C118">
        <v>1651</v>
      </c>
      <c r="D118" t="s">
        <v>189</v>
      </c>
      <c r="E118" t="s">
        <v>12</v>
      </c>
      <c r="F118">
        <v>1067</v>
      </c>
      <c r="G118">
        <f>VLOOKUP(B118,'yhjw name passage'!A:B,2,FALSE)</f>
        <v>3</v>
      </c>
      <c r="H118" t="str">
        <f t="shared" si="1"/>
        <v>1060-1099</v>
      </c>
    </row>
    <row r="119" spans="1:8">
      <c r="A119" t="s">
        <v>190</v>
      </c>
      <c r="B119" s="2" t="s">
        <v>56</v>
      </c>
      <c r="C119">
        <v>10157</v>
      </c>
      <c r="D119" t="s">
        <v>134</v>
      </c>
      <c r="E119" t="s">
        <v>12</v>
      </c>
      <c r="F119">
        <v>1182</v>
      </c>
      <c r="G119">
        <f>VLOOKUP(B119,'yhjw name passage'!A:B,2,FALSE)</f>
        <v>4</v>
      </c>
      <c r="H119" t="str">
        <f t="shared" si="1"/>
        <v>1150-1199</v>
      </c>
    </row>
    <row r="120" spans="1:8">
      <c r="A120" t="s">
        <v>190</v>
      </c>
      <c r="B120" s="2" t="s">
        <v>9</v>
      </c>
      <c r="C120">
        <v>29559</v>
      </c>
      <c r="D120" t="s">
        <v>19</v>
      </c>
      <c r="E120" t="s">
        <v>20</v>
      </c>
      <c r="F120">
        <v>1233</v>
      </c>
      <c r="G120">
        <f>VLOOKUP(B120,'yhjw name passage'!A:B,2,FALSE)</f>
        <v>39</v>
      </c>
      <c r="H120" t="str">
        <f t="shared" si="1"/>
        <v>1200-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opLeftCell="A11" workbookViewId="0">
      <selection sqref="A1:A1048576"/>
    </sheetView>
  </sheetViews>
  <sheetFormatPr baseColWidth="10" defaultRowHeight="14" x14ac:dyDescent="0"/>
  <cols>
    <col min="1" max="1" width="10.83203125" style="2"/>
  </cols>
  <sheetData>
    <row r="1" spans="1:2">
      <c r="A1" s="2" t="s">
        <v>4</v>
      </c>
      <c r="B1" t="s">
        <v>0</v>
      </c>
    </row>
    <row r="2" spans="1:2">
      <c r="A2" s="2" t="s">
        <v>92</v>
      </c>
      <c r="B2" t="s">
        <v>90</v>
      </c>
    </row>
    <row r="3" spans="1:2">
      <c r="A3" s="2" t="s">
        <v>177</v>
      </c>
      <c r="B3" t="s">
        <v>175</v>
      </c>
    </row>
    <row r="4" spans="1:2">
      <c r="A4" s="2" t="s">
        <v>86</v>
      </c>
      <c r="B4" t="s">
        <v>191</v>
      </c>
    </row>
    <row r="5" spans="1:2">
      <c r="A5" s="2" t="s">
        <v>45</v>
      </c>
      <c r="B5" t="s">
        <v>43</v>
      </c>
    </row>
    <row r="6" spans="1:2">
      <c r="A6" s="2" t="s">
        <v>163</v>
      </c>
      <c r="B6" t="s">
        <v>161</v>
      </c>
    </row>
    <row r="7" spans="1:2">
      <c r="A7" s="2" t="s">
        <v>140</v>
      </c>
      <c r="B7" t="s">
        <v>136</v>
      </c>
    </row>
    <row r="8" spans="1:2">
      <c r="A8" s="2" t="s">
        <v>84</v>
      </c>
      <c r="B8" t="s">
        <v>192</v>
      </c>
    </row>
    <row r="9" spans="1:2">
      <c r="A9" s="2" t="s">
        <v>179</v>
      </c>
      <c r="B9" t="s">
        <v>175</v>
      </c>
    </row>
    <row r="10" spans="1:2">
      <c r="A10" s="2" t="s">
        <v>52</v>
      </c>
      <c r="B10" t="s">
        <v>193</v>
      </c>
    </row>
    <row r="11" spans="1:2">
      <c r="A11" s="2" t="s">
        <v>100</v>
      </c>
      <c r="B11" t="s">
        <v>98</v>
      </c>
    </row>
    <row r="12" spans="1:2">
      <c r="A12" s="2" t="s">
        <v>185</v>
      </c>
      <c r="B12" t="s">
        <v>183</v>
      </c>
    </row>
    <row r="13" spans="1:2">
      <c r="A13" s="2" t="s">
        <v>15</v>
      </c>
      <c r="B13" t="s">
        <v>194</v>
      </c>
    </row>
    <row r="14" spans="1:2">
      <c r="A14" s="2" t="s">
        <v>166</v>
      </c>
      <c r="B14" t="s">
        <v>164</v>
      </c>
    </row>
    <row r="15" spans="1:2">
      <c r="A15" s="2" t="s">
        <v>89</v>
      </c>
      <c r="B15" t="s">
        <v>87</v>
      </c>
    </row>
    <row r="16" spans="1:2">
      <c r="A16" s="2" t="s">
        <v>75</v>
      </c>
      <c r="B16" t="s">
        <v>195</v>
      </c>
    </row>
    <row r="17" spans="1:2">
      <c r="A17" s="2" t="s">
        <v>153</v>
      </c>
      <c r="B17" t="s">
        <v>152</v>
      </c>
    </row>
    <row r="18" spans="1:2">
      <c r="A18" s="2" t="s">
        <v>103</v>
      </c>
      <c r="B18" t="s">
        <v>196</v>
      </c>
    </row>
    <row r="19" spans="1:2">
      <c r="A19" s="2" t="s">
        <v>160</v>
      </c>
      <c r="B19" t="s">
        <v>197</v>
      </c>
    </row>
    <row r="20" spans="1:2">
      <c r="A20" s="2" t="s">
        <v>120</v>
      </c>
      <c r="B20" t="s">
        <v>118</v>
      </c>
    </row>
    <row r="21" spans="1:2">
      <c r="A21" s="2" t="s">
        <v>13</v>
      </c>
      <c r="B21" t="s">
        <v>198</v>
      </c>
    </row>
    <row r="22" spans="1:2">
      <c r="A22" s="2" t="s">
        <v>108</v>
      </c>
      <c r="B22" t="s">
        <v>106</v>
      </c>
    </row>
    <row r="23" spans="1:2">
      <c r="A23" s="2" t="s">
        <v>147</v>
      </c>
      <c r="B23" t="s">
        <v>146</v>
      </c>
    </row>
    <row r="24" spans="1:2">
      <c r="A24" s="2" t="s">
        <v>145</v>
      </c>
      <c r="B24" t="s">
        <v>199</v>
      </c>
    </row>
    <row r="25" spans="1:2">
      <c r="A25" s="2" t="s">
        <v>117</v>
      </c>
      <c r="B25" t="s">
        <v>113</v>
      </c>
    </row>
    <row r="26" spans="1:2">
      <c r="A26" s="2" t="s">
        <v>23</v>
      </c>
      <c r="B26" t="s">
        <v>21</v>
      </c>
    </row>
    <row r="27" spans="1:2">
      <c r="A27" s="2" t="s">
        <v>151</v>
      </c>
      <c r="B27" t="s">
        <v>149</v>
      </c>
    </row>
    <row r="28" spans="1:2">
      <c r="A28" s="2" t="s">
        <v>72</v>
      </c>
      <c r="B28" t="s">
        <v>68</v>
      </c>
    </row>
    <row r="29" spans="1:2">
      <c r="A29" s="2" t="s">
        <v>48</v>
      </c>
      <c r="B29" t="s">
        <v>46</v>
      </c>
    </row>
    <row r="30" spans="1:2">
      <c r="A30" s="2" t="s">
        <v>115</v>
      </c>
      <c r="B30" t="s">
        <v>113</v>
      </c>
    </row>
    <row r="31" spans="1:2">
      <c r="A31" s="2" t="s">
        <v>172</v>
      </c>
      <c r="B31" t="s">
        <v>169</v>
      </c>
    </row>
    <row r="32" spans="1:2">
      <c r="A32" s="2" t="s">
        <v>70</v>
      </c>
      <c r="B32" t="s">
        <v>68</v>
      </c>
    </row>
    <row r="33" spans="1:2">
      <c r="A33" s="2" t="s">
        <v>157</v>
      </c>
      <c r="B33" t="s">
        <v>200</v>
      </c>
    </row>
    <row r="34" spans="1:2">
      <c r="A34" s="2" t="s">
        <v>142</v>
      </c>
      <c r="B34" t="s">
        <v>141</v>
      </c>
    </row>
    <row r="35" spans="1:2">
      <c r="A35" s="2" t="s">
        <v>81</v>
      </c>
      <c r="B35" t="s">
        <v>80</v>
      </c>
    </row>
    <row r="36" spans="1:2">
      <c r="A36" s="2" t="s">
        <v>110</v>
      </c>
      <c r="B36" t="s">
        <v>109</v>
      </c>
    </row>
    <row r="37" spans="1:2">
      <c r="A37" s="2" t="s">
        <v>129</v>
      </c>
      <c r="B37" t="s">
        <v>127</v>
      </c>
    </row>
    <row r="38" spans="1:2">
      <c r="A38" s="2" t="s">
        <v>126</v>
      </c>
      <c r="B38" t="s">
        <v>124</v>
      </c>
    </row>
    <row r="39" spans="1:2">
      <c r="A39" s="2" t="s">
        <v>42</v>
      </c>
      <c r="B39" t="s">
        <v>38</v>
      </c>
    </row>
    <row r="40" spans="1:2">
      <c r="A40" s="2" t="s">
        <v>188</v>
      </c>
      <c r="B40" t="s">
        <v>186</v>
      </c>
    </row>
    <row r="41" spans="1:2">
      <c r="A41" s="2" t="s">
        <v>62</v>
      </c>
      <c r="B41" t="s">
        <v>61</v>
      </c>
    </row>
    <row r="42" spans="1:2">
      <c r="A42" s="2" t="s">
        <v>122</v>
      </c>
      <c r="B42" t="s">
        <v>118</v>
      </c>
    </row>
    <row r="43" spans="1:2">
      <c r="A43" s="2" t="s">
        <v>9</v>
      </c>
      <c r="B43" t="s">
        <v>201</v>
      </c>
    </row>
    <row r="44" spans="1:2">
      <c r="A44" s="2" t="s">
        <v>41</v>
      </c>
      <c r="B44" t="s">
        <v>38</v>
      </c>
    </row>
    <row r="45" spans="1:2">
      <c r="A45" s="2" t="s">
        <v>132</v>
      </c>
      <c r="B45" t="s">
        <v>130</v>
      </c>
    </row>
    <row r="46" spans="1:2">
      <c r="A46" s="2" t="s">
        <v>79</v>
      </c>
      <c r="B46" t="s">
        <v>202</v>
      </c>
    </row>
    <row r="47" spans="1:2">
      <c r="A47" s="2" t="s">
        <v>137</v>
      </c>
      <c r="B47" t="s">
        <v>136</v>
      </c>
    </row>
    <row r="48" spans="1:2">
      <c r="A48" s="2" t="s">
        <v>39</v>
      </c>
      <c r="B48" t="s">
        <v>38</v>
      </c>
    </row>
    <row r="49" spans="1:2">
      <c r="A49" s="2" t="s">
        <v>37</v>
      </c>
      <c r="B49" t="s">
        <v>32</v>
      </c>
    </row>
    <row r="50" spans="1:2">
      <c r="A50" s="2" t="s">
        <v>35</v>
      </c>
      <c r="B50" t="s">
        <v>32</v>
      </c>
    </row>
    <row r="51" spans="1:2">
      <c r="A51" s="2" t="s">
        <v>56</v>
      </c>
      <c r="B51" t="s">
        <v>203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A10" sqref="A10"/>
    </sheetView>
  </sheetViews>
  <sheetFormatPr baseColWidth="10" defaultRowHeight="14" x14ac:dyDescent="0"/>
  <sheetData>
    <row r="1" spans="1:14">
      <c r="A1" t="s">
        <v>498</v>
      </c>
      <c r="B1" t="s">
        <v>4</v>
      </c>
      <c r="C1" t="s">
        <v>205</v>
      </c>
      <c r="D1" t="s">
        <v>283</v>
      </c>
      <c r="E1" t="s">
        <v>284</v>
      </c>
      <c r="F1" t="s">
        <v>285</v>
      </c>
      <c r="G1" t="s">
        <v>286</v>
      </c>
      <c r="H1" t="s">
        <v>5</v>
      </c>
      <c r="I1" t="s">
        <v>287</v>
      </c>
      <c r="J1" t="s">
        <v>288</v>
      </c>
      <c r="K1" t="s">
        <v>289</v>
      </c>
      <c r="L1" t="s">
        <v>290</v>
      </c>
      <c r="M1" t="s">
        <v>502</v>
      </c>
      <c r="N1" t="s">
        <v>503</v>
      </c>
    </row>
    <row r="2" spans="1:14">
      <c r="A2">
        <v>3605</v>
      </c>
      <c r="B2" t="s">
        <v>115</v>
      </c>
      <c r="C2" t="s">
        <v>241</v>
      </c>
      <c r="D2">
        <v>773</v>
      </c>
      <c r="E2">
        <v>819</v>
      </c>
      <c r="F2" t="s">
        <v>291</v>
      </c>
      <c r="G2" t="s">
        <v>292</v>
      </c>
      <c r="H2">
        <v>819</v>
      </c>
      <c r="I2" t="s">
        <v>293</v>
      </c>
      <c r="J2">
        <v>110.85544</v>
      </c>
      <c r="K2">
        <v>34.91178</v>
      </c>
      <c r="L2" t="s">
        <v>294</v>
      </c>
      <c r="M2">
        <f>VLOOKUP(B2,'yhjw role'!B:G,6,FALSE)</f>
        <v>1</v>
      </c>
      <c r="N2" t="str">
        <f>VLOOKUP(B2,'yhjw role'!B:H,7,FALSE)</f>
        <v>to 959</v>
      </c>
    </row>
    <row r="3" spans="1:14">
      <c r="A3">
        <v>32430</v>
      </c>
      <c r="B3" t="s">
        <v>84</v>
      </c>
      <c r="C3" t="s">
        <v>275</v>
      </c>
      <c r="D3">
        <v>581</v>
      </c>
      <c r="E3">
        <v>645</v>
      </c>
      <c r="F3" t="s">
        <v>291</v>
      </c>
      <c r="G3" t="s">
        <v>292</v>
      </c>
      <c r="H3">
        <v>640</v>
      </c>
      <c r="I3" t="s">
        <v>295</v>
      </c>
      <c r="J3">
        <v>108.90698</v>
      </c>
      <c r="K3">
        <v>34.246420000000001</v>
      </c>
      <c r="L3" t="s">
        <v>294</v>
      </c>
      <c r="M3">
        <f>VLOOKUP(B3,'yhjw role'!B:G,6,FALSE)</f>
        <v>2</v>
      </c>
      <c r="N3" t="str">
        <f>VLOOKUP(B3,'yhjw role'!B:H,7,FALSE)</f>
        <v>to 959</v>
      </c>
    </row>
    <row r="4" spans="1:14">
      <c r="A4">
        <v>26507</v>
      </c>
      <c r="B4" t="s">
        <v>147</v>
      </c>
      <c r="C4" t="s">
        <v>296</v>
      </c>
      <c r="F4" t="s">
        <v>297</v>
      </c>
      <c r="G4" t="s">
        <v>298</v>
      </c>
      <c r="H4">
        <v>938</v>
      </c>
      <c r="I4" t="s">
        <v>299</v>
      </c>
      <c r="J4">
        <v>106.10584</v>
      </c>
      <c r="K4">
        <v>30.819109999999998</v>
      </c>
      <c r="L4" t="s">
        <v>294</v>
      </c>
      <c r="M4">
        <f>VLOOKUP(B4,'yhjw role'!B:G,6,FALSE)</f>
        <v>1</v>
      </c>
      <c r="N4" t="str">
        <f>VLOOKUP(B4,'yhjw role'!B:H,7,FALSE)</f>
        <v>to 959</v>
      </c>
    </row>
    <row r="5" spans="1:14">
      <c r="A5">
        <v>97</v>
      </c>
      <c r="B5" t="s">
        <v>52</v>
      </c>
      <c r="C5" t="s">
        <v>213</v>
      </c>
      <c r="D5">
        <v>961</v>
      </c>
      <c r="E5">
        <v>1017</v>
      </c>
      <c r="F5" t="s">
        <v>300</v>
      </c>
      <c r="G5" t="s">
        <v>301</v>
      </c>
      <c r="H5">
        <v>1017</v>
      </c>
      <c r="I5" t="s">
        <v>302</v>
      </c>
      <c r="J5">
        <v>113.64131</v>
      </c>
      <c r="K5">
        <v>34.75808</v>
      </c>
      <c r="L5" t="s">
        <v>294</v>
      </c>
      <c r="M5">
        <f>VLOOKUP(B5,'yhjw role'!B:G,6,FALSE)</f>
        <v>2</v>
      </c>
      <c r="N5" t="str">
        <f>VLOOKUP(B5,'yhjw role'!B:H,7,FALSE)</f>
        <v>960-1059</v>
      </c>
    </row>
    <row r="6" spans="1:14">
      <c r="A6">
        <v>524</v>
      </c>
      <c r="B6" t="s">
        <v>142</v>
      </c>
      <c r="C6" t="s">
        <v>218</v>
      </c>
      <c r="F6" t="s">
        <v>300</v>
      </c>
      <c r="G6" t="s">
        <v>301</v>
      </c>
      <c r="H6">
        <v>1165</v>
      </c>
      <c r="I6" t="s">
        <v>303</v>
      </c>
      <c r="J6">
        <v>121.22763999999999</v>
      </c>
      <c r="K6">
        <v>31.00948</v>
      </c>
      <c r="L6" t="s">
        <v>294</v>
      </c>
      <c r="M6">
        <f>VLOOKUP(B6,'yhjw role'!B:G,6,FALSE)</f>
        <v>1</v>
      </c>
      <c r="N6" t="str">
        <f>VLOOKUP(B6,'yhjw role'!B:H,7,FALSE)</f>
        <v>1150-1199</v>
      </c>
    </row>
    <row r="7" spans="1:14">
      <c r="A7">
        <v>1384</v>
      </c>
      <c r="B7" t="s">
        <v>48</v>
      </c>
      <c r="C7" t="s">
        <v>219</v>
      </c>
      <c r="F7" t="s">
        <v>300</v>
      </c>
      <c r="G7" t="s">
        <v>301</v>
      </c>
      <c r="H7">
        <v>1068</v>
      </c>
      <c r="I7" t="s">
        <v>304</v>
      </c>
      <c r="J7">
        <v>113.71908999999999</v>
      </c>
      <c r="K7">
        <v>34.397320000000001</v>
      </c>
      <c r="L7" t="s">
        <v>294</v>
      </c>
      <c r="M7">
        <f>VLOOKUP(B7,'yhjw role'!B:G,6,FALSE)</f>
        <v>1</v>
      </c>
      <c r="N7" t="str">
        <f>VLOOKUP(B7,'yhjw role'!B:H,7,FALSE)</f>
        <v>1060-1099</v>
      </c>
    </row>
    <row r="8" spans="1:14">
      <c r="A8">
        <v>1651</v>
      </c>
      <c r="B8" t="s">
        <v>75</v>
      </c>
      <c r="C8" t="s">
        <v>220</v>
      </c>
      <c r="D8">
        <v>1012</v>
      </c>
      <c r="E8">
        <v>1067</v>
      </c>
      <c r="F8" t="s">
        <v>300</v>
      </c>
      <c r="G8" t="s">
        <v>301</v>
      </c>
      <c r="H8">
        <v>1067</v>
      </c>
      <c r="I8" t="s">
        <v>305</v>
      </c>
      <c r="J8">
        <v>118.68367000000001</v>
      </c>
      <c r="K8">
        <v>25.364560000000001</v>
      </c>
      <c r="L8" t="s">
        <v>294</v>
      </c>
      <c r="M8">
        <f>VLOOKUP(B8,'yhjw role'!B:G,6,FALSE)</f>
        <v>3</v>
      </c>
      <c r="N8" t="str">
        <f>VLOOKUP(B8,'yhjw role'!B:H,7,FALSE)</f>
        <v>1060-1099</v>
      </c>
    </row>
    <row r="9" spans="1:14">
      <c r="A9">
        <v>1911</v>
      </c>
      <c r="B9" s="2" t="s">
        <v>221</v>
      </c>
      <c r="C9" t="s">
        <v>222</v>
      </c>
      <c r="F9" t="s">
        <v>300</v>
      </c>
      <c r="G9" t="s">
        <v>301</v>
      </c>
      <c r="H9">
        <v>1039</v>
      </c>
      <c r="I9" t="s">
        <v>499</v>
      </c>
      <c r="J9">
        <v>118.4781</v>
      </c>
      <c r="K9">
        <v>36.697479999999999</v>
      </c>
      <c r="L9" t="s">
        <v>294</v>
      </c>
      <c r="M9">
        <f>VLOOKUP(B9,'yhjw role'!B:G,6,FALSE)</f>
        <v>1</v>
      </c>
      <c r="N9" t="str">
        <f>VLOOKUP(B9,'yhjw role'!B:H,7,FALSE)</f>
        <v>960-1059</v>
      </c>
    </row>
    <row r="10" spans="1:14">
      <c r="A10">
        <v>3081</v>
      </c>
      <c r="B10" t="s">
        <v>179</v>
      </c>
      <c r="C10" t="s">
        <v>227</v>
      </c>
      <c r="D10">
        <v>1053</v>
      </c>
      <c r="E10">
        <v>1101</v>
      </c>
      <c r="F10" t="s">
        <v>300</v>
      </c>
      <c r="G10" t="s">
        <v>301</v>
      </c>
      <c r="H10">
        <v>1101</v>
      </c>
      <c r="I10" t="s">
        <v>306</v>
      </c>
      <c r="J10">
        <v>117.18768</v>
      </c>
      <c r="K10">
        <v>34.269629999999999</v>
      </c>
      <c r="L10" t="s">
        <v>294</v>
      </c>
      <c r="M10">
        <f>VLOOKUP(B10,'yhjw role'!B:G,6,FALSE)</f>
        <v>1</v>
      </c>
      <c r="N10" t="str">
        <f>VLOOKUP(B10,'yhjw role'!B:H,7,FALSE)</f>
        <v>1060-1099</v>
      </c>
    </row>
    <row r="11" spans="1:14">
      <c r="A11">
        <v>3112</v>
      </c>
      <c r="B11" t="s">
        <v>108</v>
      </c>
      <c r="C11" t="s">
        <v>307</v>
      </c>
      <c r="F11" t="s">
        <v>300</v>
      </c>
      <c r="G11" t="s">
        <v>301</v>
      </c>
      <c r="H11">
        <v>1027</v>
      </c>
      <c r="L11" t="s">
        <v>294</v>
      </c>
      <c r="M11">
        <f>VLOOKUP(B11,'yhjw role'!B:G,6,FALSE)</f>
        <v>1</v>
      </c>
      <c r="N11" t="str">
        <f>VLOOKUP(B11,'yhjw role'!B:H,7,FALSE)</f>
        <v>960-1059</v>
      </c>
    </row>
    <row r="12" spans="1:14">
      <c r="A12">
        <v>3257</v>
      </c>
      <c r="B12" t="s">
        <v>157</v>
      </c>
      <c r="C12" t="s">
        <v>232</v>
      </c>
      <c r="D12">
        <v>1130</v>
      </c>
      <c r="E12">
        <v>1200</v>
      </c>
      <c r="F12" t="s">
        <v>300</v>
      </c>
      <c r="G12" t="s">
        <v>301</v>
      </c>
      <c r="H12">
        <v>1189</v>
      </c>
      <c r="I12" t="s">
        <v>309</v>
      </c>
      <c r="J12">
        <v>118.32378</v>
      </c>
      <c r="K12">
        <v>27.03886</v>
      </c>
      <c r="L12" t="s">
        <v>294</v>
      </c>
      <c r="M12">
        <f>VLOOKUP(B12,'yhjw role'!B:G,6,FALSE)</f>
        <v>3</v>
      </c>
      <c r="N12" t="str">
        <f>VLOOKUP(B12,'yhjw role'!B:H,7,FALSE)</f>
        <v>1150-1199</v>
      </c>
    </row>
    <row r="13" spans="1:14">
      <c r="A13">
        <v>3378</v>
      </c>
      <c r="B13" t="s">
        <v>110</v>
      </c>
      <c r="C13" t="s">
        <v>236</v>
      </c>
      <c r="D13">
        <v>1091</v>
      </c>
      <c r="E13">
        <v>1153</v>
      </c>
      <c r="F13" t="s">
        <v>300</v>
      </c>
      <c r="G13" t="s">
        <v>301</v>
      </c>
      <c r="H13">
        <v>1150</v>
      </c>
      <c r="I13" t="s">
        <v>310</v>
      </c>
      <c r="J13">
        <v>117.42131000000001</v>
      </c>
      <c r="K13">
        <v>28.401879999999998</v>
      </c>
      <c r="L13" t="s">
        <v>294</v>
      </c>
      <c r="M13">
        <f>VLOOKUP(B13,'yhjw role'!B:G,6,FALSE)</f>
        <v>1</v>
      </c>
      <c r="N13" t="str">
        <f>VLOOKUP(B13,'yhjw role'!B:H,7,FALSE)</f>
        <v>1150-1199</v>
      </c>
    </row>
    <row r="14" spans="1:14">
      <c r="A14">
        <v>3676</v>
      </c>
      <c r="B14" t="s">
        <v>120</v>
      </c>
      <c r="C14" t="s">
        <v>246</v>
      </c>
      <c r="D14">
        <v>1051</v>
      </c>
      <c r="E14">
        <v>1107</v>
      </c>
      <c r="F14" t="s">
        <v>300</v>
      </c>
      <c r="G14" t="s">
        <v>301</v>
      </c>
      <c r="H14">
        <v>1107</v>
      </c>
      <c r="I14" t="s">
        <v>311</v>
      </c>
      <c r="J14">
        <v>120.61862000000001</v>
      </c>
      <c r="K14">
        <v>31.312709999999999</v>
      </c>
      <c r="L14" t="s">
        <v>294</v>
      </c>
      <c r="M14">
        <f>VLOOKUP(B14,'yhjw role'!B:G,6,FALSE)</f>
        <v>1</v>
      </c>
      <c r="N14" t="str">
        <f>VLOOKUP(B14,'yhjw role'!B:H,7,FALSE)</f>
        <v>1060-1099</v>
      </c>
    </row>
    <row r="15" spans="1:14">
      <c r="A15">
        <v>3767</v>
      </c>
      <c r="B15" t="s">
        <v>15</v>
      </c>
      <c r="C15" t="s">
        <v>247</v>
      </c>
      <c r="D15">
        <v>1036</v>
      </c>
      <c r="E15">
        <v>1101</v>
      </c>
      <c r="F15" t="s">
        <v>300</v>
      </c>
      <c r="G15" t="s">
        <v>301</v>
      </c>
      <c r="H15">
        <v>1095</v>
      </c>
      <c r="I15" t="s">
        <v>312</v>
      </c>
      <c r="J15">
        <v>103.83146000000001</v>
      </c>
      <c r="K15">
        <v>30.0505</v>
      </c>
      <c r="L15" t="s">
        <v>294</v>
      </c>
      <c r="M15">
        <f>VLOOKUP(B15,'yhjw role'!B:G,6,FALSE)</f>
        <v>7</v>
      </c>
      <c r="N15" t="str">
        <f>VLOOKUP(B15,'yhjw role'!B:H,7,FALSE)</f>
        <v>1060-1099</v>
      </c>
    </row>
    <row r="16" spans="1:14">
      <c r="A16">
        <v>4001</v>
      </c>
      <c r="B16" t="s">
        <v>140</v>
      </c>
      <c r="C16" t="s">
        <v>248</v>
      </c>
      <c r="D16">
        <v>1178</v>
      </c>
      <c r="E16">
        <v>1237</v>
      </c>
      <c r="F16" t="s">
        <v>300</v>
      </c>
      <c r="G16" t="s">
        <v>301</v>
      </c>
      <c r="H16">
        <v>1237</v>
      </c>
      <c r="I16" t="s">
        <v>313</v>
      </c>
      <c r="J16">
        <v>103.50259</v>
      </c>
      <c r="K16">
        <v>30.214200000000002</v>
      </c>
      <c r="L16" t="s">
        <v>294</v>
      </c>
      <c r="M16">
        <f>VLOOKUP(B16,'yhjw role'!B:G,6,FALSE)</f>
        <v>1</v>
      </c>
      <c r="N16" t="str">
        <f>VLOOKUP(B16,'yhjw role'!B:H,7,FALSE)</f>
        <v>1200-</v>
      </c>
    </row>
    <row r="17" spans="1:14">
      <c r="A17">
        <v>7030</v>
      </c>
      <c r="B17" t="s">
        <v>163</v>
      </c>
      <c r="C17" t="s">
        <v>249</v>
      </c>
      <c r="D17">
        <v>1079</v>
      </c>
      <c r="E17">
        <v>1118</v>
      </c>
      <c r="F17" t="s">
        <v>300</v>
      </c>
      <c r="G17" t="s">
        <v>301</v>
      </c>
      <c r="H17">
        <v>1118</v>
      </c>
      <c r="I17" t="s">
        <v>314</v>
      </c>
      <c r="J17">
        <v>117.4834</v>
      </c>
      <c r="K17">
        <v>27.337689999999998</v>
      </c>
      <c r="L17" t="s">
        <v>294</v>
      </c>
      <c r="M17">
        <f>VLOOKUP(B17,'yhjw role'!B:G,6,FALSE)</f>
        <v>1</v>
      </c>
      <c r="N17" t="str">
        <f>VLOOKUP(B17,'yhjw role'!B:H,7,FALSE)</f>
        <v>1100-1149</v>
      </c>
    </row>
    <row r="18" spans="1:14">
      <c r="A18">
        <v>7111</v>
      </c>
      <c r="B18" t="s">
        <v>86</v>
      </c>
      <c r="C18" t="s">
        <v>250</v>
      </c>
      <c r="D18">
        <v>1045</v>
      </c>
      <c r="E18">
        <v>1105</v>
      </c>
      <c r="F18" t="s">
        <v>300</v>
      </c>
      <c r="G18" t="s">
        <v>301</v>
      </c>
      <c r="H18">
        <v>1104</v>
      </c>
      <c r="I18" t="s">
        <v>315</v>
      </c>
      <c r="J18">
        <v>114.55963</v>
      </c>
      <c r="K18">
        <v>29.038709999999998</v>
      </c>
      <c r="L18" t="s">
        <v>294</v>
      </c>
      <c r="M18">
        <f>VLOOKUP(B18,'yhjw role'!B:G,6,FALSE)</f>
        <v>2</v>
      </c>
      <c r="N18" t="str">
        <f>VLOOKUP(B18,'yhjw role'!B:H,7,FALSE)</f>
        <v>1060-1099</v>
      </c>
    </row>
    <row r="19" spans="1:14">
      <c r="A19">
        <v>7164</v>
      </c>
      <c r="B19" t="s">
        <v>188</v>
      </c>
      <c r="C19" t="s">
        <v>251</v>
      </c>
      <c r="D19">
        <v>1133</v>
      </c>
      <c r="E19">
        <v>1180</v>
      </c>
      <c r="F19" t="s">
        <v>300</v>
      </c>
      <c r="G19" t="s">
        <v>301</v>
      </c>
      <c r="H19">
        <v>1180</v>
      </c>
      <c r="I19" t="s">
        <v>316</v>
      </c>
      <c r="J19">
        <v>112.59704000000001</v>
      </c>
      <c r="K19">
        <v>26.901620000000001</v>
      </c>
      <c r="L19" t="s">
        <v>294</v>
      </c>
      <c r="M19">
        <f>VLOOKUP(B19,'yhjw role'!B:G,6,FALSE)</f>
        <v>1</v>
      </c>
      <c r="N19" t="str">
        <f>VLOOKUP(B19,'yhjw role'!B:H,7,FALSE)</f>
        <v>1150-1199</v>
      </c>
    </row>
    <row r="20" spans="1:14">
      <c r="A20">
        <v>8062</v>
      </c>
      <c r="B20" t="s">
        <v>185</v>
      </c>
      <c r="C20" t="s">
        <v>252</v>
      </c>
      <c r="E20">
        <v>1133</v>
      </c>
      <c r="F20" t="s">
        <v>300</v>
      </c>
      <c r="G20" t="s">
        <v>301</v>
      </c>
      <c r="H20">
        <v>1133</v>
      </c>
      <c r="I20" t="s">
        <v>317</v>
      </c>
      <c r="J20">
        <v>115.06596999999999</v>
      </c>
      <c r="K20">
        <v>34.430500000000002</v>
      </c>
      <c r="L20" t="s">
        <v>294</v>
      </c>
      <c r="M20">
        <f>VLOOKUP(B20,'yhjw role'!B:G,6,FALSE)</f>
        <v>1</v>
      </c>
      <c r="N20" t="str">
        <f>VLOOKUP(B20,'yhjw role'!B:H,7,FALSE)</f>
        <v>1100-1149</v>
      </c>
    </row>
    <row r="21" spans="1:14">
      <c r="A21">
        <v>9010</v>
      </c>
      <c r="B21" t="s">
        <v>100</v>
      </c>
      <c r="C21" t="s">
        <v>253</v>
      </c>
      <c r="D21">
        <v>1107</v>
      </c>
      <c r="E21">
        <v>1187</v>
      </c>
      <c r="F21" t="s">
        <v>300</v>
      </c>
      <c r="G21" t="s">
        <v>301</v>
      </c>
      <c r="H21">
        <v>1166</v>
      </c>
      <c r="I21" t="s">
        <v>318</v>
      </c>
      <c r="J21">
        <v>120.16862</v>
      </c>
      <c r="K21">
        <v>30.294119999999999</v>
      </c>
      <c r="L21" t="s">
        <v>294</v>
      </c>
      <c r="M21">
        <f>VLOOKUP(B21,'yhjw role'!B:G,6,FALSE)</f>
        <v>1</v>
      </c>
      <c r="N21" t="str">
        <f>VLOOKUP(B21,'yhjw role'!B:H,7,FALSE)</f>
        <v>1150-1199</v>
      </c>
    </row>
    <row r="22" spans="1:14">
      <c r="A22">
        <v>10157</v>
      </c>
      <c r="B22" t="s">
        <v>56</v>
      </c>
      <c r="C22" t="s">
        <v>258</v>
      </c>
      <c r="D22">
        <v>1123</v>
      </c>
      <c r="E22">
        <v>1202</v>
      </c>
      <c r="F22" t="s">
        <v>300</v>
      </c>
      <c r="G22" t="s">
        <v>301</v>
      </c>
      <c r="H22">
        <v>1182</v>
      </c>
      <c r="I22" t="s">
        <v>319</v>
      </c>
      <c r="J22">
        <v>116.66383</v>
      </c>
      <c r="K22">
        <v>28.99417</v>
      </c>
      <c r="L22" t="s">
        <v>294</v>
      </c>
      <c r="M22">
        <f>VLOOKUP(B22,'yhjw role'!B:G,6,FALSE)</f>
        <v>4</v>
      </c>
      <c r="N22" t="str">
        <f>VLOOKUP(B22,'yhjw role'!B:H,7,FALSE)</f>
        <v>1150-1199</v>
      </c>
    </row>
    <row r="23" spans="1:14">
      <c r="A23">
        <v>10225</v>
      </c>
      <c r="B23" t="s">
        <v>129</v>
      </c>
      <c r="C23" t="s">
        <v>320</v>
      </c>
      <c r="E23">
        <v>1207</v>
      </c>
      <c r="F23" t="s">
        <v>300</v>
      </c>
      <c r="G23" t="s">
        <v>301</v>
      </c>
      <c r="H23">
        <v>1207</v>
      </c>
      <c r="I23" t="s">
        <v>311</v>
      </c>
      <c r="J23">
        <v>120.61862000000001</v>
      </c>
      <c r="K23">
        <v>31.312709999999999</v>
      </c>
      <c r="L23" t="s">
        <v>294</v>
      </c>
      <c r="M23">
        <f>VLOOKUP(B23,'yhjw role'!B:G,6,FALSE)</f>
        <v>1</v>
      </c>
      <c r="N23" t="str">
        <f>VLOOKUP(B23,'yhjw role'!B:H,7,FALSE)</f>
        <v>1200-</v>
      </c>
    </row>
    <row r="24" spans="1:14">
      <c r="A24">
        <v>10552</v>
      </c>
      <c r="B24" t="s">
        <v>70</v>
      </c>
      <c r="C24" t="s">
        <v>321</v>
      </c>
      <c r="F24" t="s">
        <v>300</v>
      </c>
      <c r="G24" t="s">
        <v>301</v>
      </c>
      <c r="H24">
        <v>1197</v>
      </c>
      <c r="I24" t="s">
        <v>322</v>
      </c>
      <c r="J24">
        <v>121.54266</v>
      </c>
      <c r="K24">
        <v>29.866320000000002</v>
      </c>
      <c r="L24" t="s">
        <v>294</v>
      </c>
      <c r="M24">
        <f>VLOOKUP(B24,'yhjw role'!B:G,6,FALSE)</f>
        <v>1</v>
      </c>
      <c r="N24" t="str">
        <f>VLOOKUP(B24,'yhjw role'!B:H,7,FALSE)</f>
        <v>1150-1199</v>
      </c>
    </row>
    <row r="25" spans="1:14">
      <c r="A25">
        <v>10759</v>
      </c>
      <c r="B25" t="s">
        <v>41</v>
      </c>
      <c r="C25" t="s">
        <v>323</v>
      </c>
      <c r="D25">
        <v>1183</v>
      </c>
      <c r="F25" t="s">
        <v>300</v>
      </c>
      <c r="G25" t="s">
        <v>301</v>
      </c>
      <c r="H25">
        <v>1242</v>
      </c>
      <c r="I25" t="s">
        <v>324</v>
      </c>
      <c r="J25">
        <v>117.48183</v>
      </c>
      <c r="K25">
        <v>30.65466</v>
      </c>
      <c r="L25" t="s">
        <v>294</v>
      </c>
      <c r="M25">
        <f>VLOOKUP(B25,'yhjw role'!B:G,6,FALSE)</f>
        <v>1</v>
      </c>
      <c r="N25" t="str">
        <f>VLOOKUP(B25,'yhjw role'!B:H,7,FALSE)</f>
        <v>1200-</v>
      </c>
    </row>
    <row r="26" spans="1:14">
      <c r="A26">
        <v>10766</v>
      </c>
      <c r="B26" t="s">
        <v>137</v>
      </c>
      <c r="C26" t="s">
        <v>325</v>
      </c>
      <c r="D26">
        <v>1152</v>
      </c>
      <c r="F26" t="s">
        <v>300</v>
      </c>
      <c r="G26" t="s">
        <v>301</v>
      </c>
      <c r="H26">
        <v>1206</v>
      </c>
      <c r="I26" t="s">
        <v>326</v>
      </c>
      <c r="J26">
        <v>116.62745</v>
      </c>
      <c r="K26">
        <v>27.559719999999999</v>
      </c>
      <c r="L26" t="s">
        <v>294</v>
      </c>
      <c r="M26">
        <f>VLOOKUP(B26,'yhjw role'!B:G,6,FALSE)</f>
        <v>1</v>
      </c>
      <c r="N26" t="str">
        <f>VLOOKUP(B26,'yhjw role'!B:H,7,FALSE)</f>
        <v>1200-</v>
      </c>
    </row>
    <row r="27" spans="1:14">
      <c r="A27">
        <v>11625</v>
      </c>
      <c r="B27" t="s">
        <v>72</v>
      </c>
      <c r="C27" t="s">
        <v>261</v>
      </c>
      <c r="D27">
        <v>1079</v>
      </c>
      <c r="E27">
        <v>1154</v>
      </c>
      <c r="F27" t="s">
        <v>300</v>
      </c>
      <c r="G27" t="s">
        <v>301</v>
      </c>
      <c r="H27">
        <v>1138</v>
      </c>
      <c r="I27" t="s">
        <v>327</v>
      </c>
      <c r="J27">
        <v>117.58011999999999</v>
      </c>
      <c r="K27">
        <v>28.953410000000002</v>
      </c>
      <c r="L27" t="s">
        <v>294</v>
      </c>
      <c r="M27">
        <f>VLOOKUP(B27,'yhjw role'!B:G,6,FALSE)</f>
        <v>1</v>
      </c>
      <c r="N27" t="str">
        <f>VLOOKUP(B27,'yhjw role'!B:H,7,FALSE)</f>
        <v>1100-1149</v>
      </c>
    </row>
    <row r="28" spans="1:14">
      <c r="A28">
        <v>11646</v>
      </c>
      <c r="B28" t="s">
        <v>166</v>
      </c>
      <c r="C28" t="s">
        <v>328</v>
      </c>
      <c r="F28" t="s">
        <v>300</v>
      </c>
      <c r="G28" t="s">
        <v>301</v>
      </c>
      <c r="H28">
        <v>1222</v>
      </c>
      <c r="I28" t="s">
        <v>329</v>
      </c>
      <c r="J28">
        <v>120.57826</v>
      </c>
      <c r="K28">
        <v>30.004519999999999</v>
      </c>
      <c r="L28" t="s">
        <v>294</v>
      </c>
      <c r="M28">
        <f>VLOOKUP(B28,'yhjw role'!B:G,6,FALSE)</f>
        <v>1</v>
      </c>
      <c r="N28" t="str">
        <f>VLOOKUP(B28,'yhjw role'!B:H,7,FALSE)</f>
        <v>1200-</v>
      </c>
    </row>
    <row r="29" spans="1:14">
      <c r="A29">
        <v>12431</v>
      </c>
      <c r="B29" t="s">
        <v>122</v>
      </c>
      <c r="C29" t="s">
        <v>262</v>
      </c>
      <c r="D29">
        <v>1092</v>
      </c>
      <c r="E29">
        <v>1159</v>
      </c>
      <c r="F29" t="s">
        <v>300</v>
      </c>
      <c r="G29" t="s">
        <v>301</v>
      </c>
      <c r="H29">
        <v>1151</v>
      </c>
      <c r="I29" t="s">
        <v>318</v>
      </c>
      <c r="J29">
        <v>120.16862</v>
      </c>
      <c r="K29">
        <v>30.294119999999999</v>
      </c>
      <c r="L29" t="s">
        <v>294</v>
      </c>
      <c r="M29">
        <f>VLOOKUP(B29,'yhjw role'!B:G,6,FALSE)</f>
        <v>1</v>
      </c>
      <c r="N29" t="str">
        <f>VLOOKUP(B29,'yhjw role'!B:H,7,FALSE)</f>
        <v>1150-1199</v>
      </c>
    </row>
    <row r="30" spans="1:14">
      <c r="A30">
        <v>13154</v>
      </c>
      <c r="B30" t="s">
        <v>160</v>
      </c>
      <c r="C30" t="s">
        <v>263</v>
      </c>
      <c r="D30">
        <v>1138</v>
      </c>
      <c r="E30">
        <v>1175</v>
      </c>
      <c r="F30" t="s">
        <v>300</v>
      </c>
      <c r="G30" t="s">
        <v>301</v>
      </c>
      <c r="H30">
        <v>1175</v>
      </c>
      <c r="I30" t="s">
        <v>330</v>
      </c>
      <c r="J30">
        <v>114.97127999999999</v>
      </c>
      <c r="K30">
        <v>27.10324</v>
      </c>
      <c r="L30" t="s">
        <v>294</v>
      </c>
      <c r="M30">
        <f>VLOOKUP(B30,'yhjw role'!B:G,6,FALSE)</f>
        <v>2</v>
      </c>
      <c r="N30" t="str">
        <f>VLOOKUP(B30,'yhjw role'!B:H,7,FALSE)</f>
        <v>1150-1199</v>
      </c>
    </row>
    <row r="31" spans="1:14">
      <c r="A31">
        <v>14153</v>
      </c>
      <c r="B31" t="s">
        <v>92</v>
      </c>
      <c r="C31" t="s">
        <v>266</v>
      </c>
      <c r="F31" t="s">
        <v>300</v>
      </c>
      <c r="G31" t="s">
        <v>301</v>
      </c>
      <c r="H31">
        <v>1142</v>
      </c>
      <c r="I31" t="s">
        <v>322</v>
      </c>
      <c r="J31">
        <v>121.54266</v>
      </c>
      <c r="K31">
        <v>29.866320000000002</v>
      </c>
      <c r="L31" t="s">
        <v>294</v>
      </c>
      <c r="M31">
        <f>VLOOKUP(B31,'yhjw role'!B:G,6,FALSE)</f>
        <v>1</v>
      </c>
      <c r="N31" t="str">
        <f>VLOOKUP(B31,'yhjw role'!B:H,7,FALSE)</f>
        <v>1100-1149</v>
      </c>
    </row>
    <row r="32" spans="1:14">
      <c r="A32">
        <v>16304</v>
      </c>
      <c r="B32" t="s">
        <v>151</v>
      </c>
      <c r="C32" t="s">
        <v>331</v>
      </c>
      <c r="D32">
        <v>1131</v>
      </c>
      <c r="E32">
        <v>1199</v>
      </c>
      <c r="F32" t="s">
        <v>300</v>
      </c>
      <c r="G32" t="s">
        <v>301</v>
      </c>
      <c r="H32">
        <v>1190</v>
      </c>
      <c r="I32" t="s">
        <v>332</v>
      </c>
      <c r="J32">
        <v>118.02678</v>
      </c>
      <c r="K32">
        <v>27.756019999999999</v>
      </c>
      <c r="L32" t="s">
        <v>294</v>
      </c>
      <c r="M32">
        <f>VLOOKUP(B32,'yhjw role'!B:G,6,FALSE)</f>
        <v>1</v>
      </c>
      <c r="N32" t="str">
        <f>VLOOKUP(B32,'yhjw role'!B:H,7,FALSE)</f>
        <v>1150-1199</v>
      </c>
    </row>
    <row r="33" spans="1:14">
      <c r="A33">
        <v>19865</v>
      </c>
      <c r="B33" t="s">
        <v>172</v>
      </c>
      <c r="C33" t="s">
        <v>267</v>
      </c>
      <c r="D33">
        <v>1049</v>
      </c>
      <c r="E33">
        <v>1106</v>
      </c>
      <c r="F33" t="s">
        <v>300</v>
      </c>
      <c r="G33" t="s">
        <v>301</v>
      </c>
      <c r="H33">
        <v>1106</v>
      </c>
      <c r="I33" t="s">
        <v>333</v>
      </c>
      <c r="J33">
        <v>116.93861</v>
      </c>
      <c r="K33">
        <v>31.05228</v>
      </c>
      <c r="L33" t="s">
        <v>294</v>
      </c>
      <c r="M33">
        <f>VLOOKUP(B33,'yhjw role'!B:G,6,FALSE)</f>
        <v>1</v>
      </c>
      <c r="N33" t="str">
        <f>VLOOKUP(B33,'yhjw role'!B:H,7,FALSE)</f>
        <v>1060-1099</v>
      </c>
    </row>
    <row r="34" spans="1:14">
      <c r="A34">
        <v>21492</v>
      </c>
      <c r="B34" t="s">
        <v>23</v>
      </c>
      <c r="C34" t="s">
        <v>268</v>
      </c>
      <c r="F34" t="s">
        <v>300</v>
      </c>
      <c r="G34" t="s">
        <v>301</v>
      </c>
      <c r="H34">
        <v>1244</v>
      </c>
      <c r="I34" t="s">
        <v>334</v>
      </c>
      <c r="J34">
        <v>116.90326</v>
      </c>
      <c r="K34">
        <v>28.404430000000001</v>
      </c>
      <c r="L34" t="s">
        <v>294</v>
      </c>
      <c r="M34">
        <f>VLOOKUP(B34,'yhjw role'!B:G,6,FALSE)</f>
        <v>1</v>
      </c>
      <c r="N34" t="str">
        <f>VLOOKUP(B34,'yhjw role'!B:H,7,FALSE)</f>
        <v>1200-</v>
      </c>
    </row>
    <row r="35" spans="1:14">
      <c r="A35">
        <v>21896</v>
      </c>
      <c r="B35" t="s">
        <v>103</v>
      </c>
      <c r="C35" t="s">
        <v>269</v>
      </c>
      <c r="F35" t="s">
        <v>300</v>
      </c>
      <c r="G35" t="s">
        <v>301</v>
      </c>
      <c r="H35">
        <v>1223</v>
      </c>
      <c r="I35" t="s">
        <v>327</v>
      </c>
      <c r="J35">
        <v>117.58011999999999</v>
      </c>
      <c r="K35">
        <v>28.953410000000002</v>
      </c>
      <c r="L35" t="s">
        <v>294</v>
      </c>
      <c r="M35">
        <f>VLOOKUP(B35,'yhjw role'!B:G,6,FALSE)</f>
        <v>2</v>
      </c>
      <c r="N35" t="str">
        <f>VLOOKUP(B35,'yhjw role'!B:H,7,FALSE)</f>
        <v>1200-</v>
      </c>
    </row>
    <row r="36" spans="1:14">
      <c r="A36">
        <v>22842</v>
      </c>
      <c r="B36" t="s">
        <v>37</v>
      </c>
      <c r="C36" t="s">
        <v>270</v>
      </c>
      <c r="D36">
        <v>1124</v>
      </c>
      <c r="F36" t="s">
        <v>300</v>
      </c>
      <c r="G36" t="s">
        <v>301</v>
      </c>
      <c r="H36">
        <v>1181</v>
      </c>
      <c r="I36" t="s">
        <v>335</v>
      </c>
      <c r="J36">
        <v>117.12409</v>
      </c>
      <c r="K36">
        <v>28.96499</v>
      </c>
      <c r="L36" t="s">
        <v>294</v>
      </c>
      <c r="M36">
        <f>VLOOKUP(B36,'yhjw role'!B:G,6,FALSE)</f>
        <v>1</v>
      </c>
      <c r="N36" t="str">
        <f>VLOOKUP(B36,'yhjw role'!B:H,7,FALSE)</f>
        <v>1150-1199</v>
      </c>
    </row>
    <row r="37" spans="1:14">
      <c r="A37">
        <v>25115</v>
      </c>
      <c r="B37" t="s">
        <v>89</v>
      </c>
      <c r="C37" t="s">
        <v>272</v>
      </c>
      <c r="F37" t="s">
        <v>300</v>
      </c>
      <c r="G37" t="s">
        <v>301</v>
      </c>
      <c r="H37">
        <v>1196</v>
      </c>
      <c r="I37" t="s">
        <v>336</v>
      </c>
      <c r="J37">
        <v>118.9341</v>
      </c>
      <c r="K37">
        <v>25.867619999999999</v>
      </c>
      <c r="L37" t="s">
        <v>294</v>
      </c>
      <c r="M37">
        <f>VLOOKUP(B37,'yhjw role'!B:G,6,FALSE)</f>
        <v>1</v>
      </c>
      <c r="N37" t="str">
        <f>VLOOKUP(B37,'yhjw role'!B:H,7,FALSE)</f>
        <v>1150-1199</v>
      </c>
    </row>
    <row r="38" spans="1:14">
      <c r="A38">
        <v>25197</v>
      </c>
      <c r="B38" t="s">
        <v>42</v>
      </c>
      <c r="C38" t="s">
        <v>273</v>
      </c>
      <c r="F38" t="s">
        <v>300</v>
      </c>
      <c r="G38" t="s">
        <v>301</v>
      </c>
      <c r="H38">
        <v>1244</v>
      </c>
      <c r="I38" t="s">
        <v>337</v>
      </c>
      <c r="J38">
        <v>119.32158</v>
      </c>
      <c r="K38">
        <v>26.07395</v>
      </c>
      <c r="L38" t="s">
        <v>294</v>
      </c>
      <c r="M38">
        <f>VLOOKUP(B38,'yhjw role'!B:G,6,FALSE)</f>
        <v>1</v>
      </c>
      <c r="N38" t="str">
        <f>VLOOKUP(B38,'yhjw role'!B:H,7,FALSE)</f>
        <v>1200-</v>
      </c>
    </row>
    <row r="39" spans="1:14">
      <c r="A39">
        <v>27720</v>
      </c>
      <c r="B39" t="s">
        <v>39</v>
      </c>
      <c r="C39" t="s">
        <v>338</v>
      </c>
      <c r="F39" t="s">
        <v>300</v>
      </c>
      <c r="G39" t="s">
        <v>301</v>
      </c>
      <c r="H39">
        <v>1206</v>
      </c>
      <c r="I39" t="s">
        <v>339</v>
      </c>
      <c r="J39">
        <v>120.94823</v>
      </c>
      <c r="K39">
        <v>31.386109999999999</v>
      </c>
      <c r="L39" t="s">
        <v>294</v>
      </c>
      <c r="M39">
        <f>VLOOKUP(B39,'yhjw role'!B:G,6,FALSE)</f>
        <v>1</v>
      </c>
      <c r="N39" t="str">
        <f>VLOOKUP(B39,'yhjw role'!B:H,7,FALSE)</f>
        <v>1200-</v>
      </c>
    </row>
    <row r="40" spans="1:14">
      <c r="A40">
        <v>29559</v>
      </c>
      <c r="B40" t="s">
        <v>9</v>
      </c>
      <c r="C40" t="s">
        <v>340</v>
      </c>
      <c r="F40" t="s">
        <v>300</v>
      </c>
      <c r="G40" t="s">
        <v>301</v>
      </c>
      <c r="H40">
        <v>1233</v>
      </c>
      <c r="I40" t="s">
        <v>327</v>
      </c>
      <c r="J40">
        <v>117.58011999999999</v>
      </c>
      <c r="K40">
        <v>28.953410000000002</v>
      </c>
      <c r="L40" t="s">
        <v>294</v>
      </c>
      <c r="M40">
        <f>VLOOKUP(B40,'yhjw role'!B:G,6,FALSE)</f>
        <v>39</v>
      </c>
      <c r="N40" t="str">
        <f>VLOOKUP(B40,'yhjw role'!B:H,7,FALSE)</f>
        <v>1200-</v>
      </c>
    </row>
    <row r="41" spans="1:14">
      <c r="A41">
        <v>29560</v>
      </c>
      <c r="B41" t="s">
        <v>153</v>
      </c>
      <c r="C41" t="s">
        <v>341</v>
      </c>
      <c r="F41" t="s">
        <v>300</v>
      </c>
      <c r="G41" t="s">
        <v>301</v>
      </c>
      <c r="H41">
        <v>1266</v>
      </c>
      <c r="I41" t="s">
        <v>327</v>
      </c>
      <c r="J41">
        <v>117.58011999999999</v>
      </c>
      <c r="K41">
        <v>28.953410000000002</v>
      </c>
      <c r="L41" t="s">
        <v>294</v>
      </c>
      <c r="M41">
        <f>VLOOKUP(B41,'yhjw role'!B:G,6,FALSE)</f>
        <v>1</v>
      </c>
      <c r="N41" t="str">
        <f>VLOOKUP(B41,'yhjw role'!B:H,7,FALSE)</f>
        <v>1200-</v>
      </c>
    </row>
    <row r="42" spans="1:14">
      <c r="A42">
        <v>29597</v>
      </c>
      <c r="B42" t="s">
        <v>13</v>
      </c>
      <c r="C42" t="s">
        <v>274</v>
      </c>
      <c r="F42" t="s">
        <v>300</v>
      </c>
      <c r="G42" t="s">
        <v>301</v>
      </c>
      <c r="H42">
        <v>1193</v>
      </c>
      <c r="I42" t="s">
        <v>342</v>
      </c>
      <c r="J42">
        <v>115.31537</v>
      </c>
      <c r="K42">
        <v>34.445979999999999</v>
      </c>
      <c r="L42" t="s">
        <v>294</v>
      </c>
      <c r="M42">
        <f>VLOOKUP(B42,'yhjw role'!B:G,6,FALSE)</f>
        <v>8</v>
      </c>
      <c r="N42" t="str">
        <f>VLOOKUP(B42,'yhjw role'!B:H,7,FALSE)</f>
        <v>1150-1199</v>
      </c>
    </row>
    <row r="43" spans="1:14">
      <c r="A43">
        <v>38316</v>
      </c>
      <c r="B43" t="s">
        <v>145</v>
      </c>
      <c r="C43" t="s">
        <v>343</v>
      </c>
      <c r="F43" t="s">
        <v>300</v>
      </c>
      <c r="G43" t="s">
        <v>301</v>
      </c>
      <c r="H43">
        <v>1136</v>
      </c>
      <c r="I43" t="s">
        <v>344</v>
      </c>
      <c r="J43">
        <v>109.93899999999999</v>
      </c>
      <c r="K43">
        <v>34.797240000000002</v>
      </c>
      <c r="L43" t="s">
        <v>294</v>
      </c>
      <c r="M43">
        <f>VLOOKUP(B43,'yhjw role'!B:G,6,FALSE)</f>
        <v>2</v>
      </c>
      <c r="N43" t="str">
        <f>VLOOKUP(B43,'yhjw role'!B:H,7,FALSE)</f>
        <v>1100-1149</v>
      </c>
    </row>
    <row r="44" spans="1:14">
      <c r="A44">
        <v>39763</v>
      </c>
      <c r="B44" t="s">
        <v>177</v>
      </c>
      <c r="C44" t="s">
        <v>281</v>
      </c>
      <c r="F44" t="s">
        <v>300</v>
      </c>
      <c r="G44" t="s">
        <v>301</v>
      </c>
      <c r="H44">
        <v>1175</v>
      </c>
      <c r="I44" t="s">
        <v>345</v>
      </c>
      <c r="J44">
        <v>103.81094</v>
      </c>
      <c r="K44">
        <v>30.423539999999999</v>
      </c>
      <c r="L44" t="s">
        <v>294</v>
      </c>
      <c r="M44">
        <f>VLOOKUP(B44,'yhjw role'!B:G,6,FALSE)</f>
        <v>1</v>
      </c>
      <c r="N44" t="str">
        <f>VLOOKUP(B44,'yhjw role'!B:H,7,FALSE)</f>
        <v>1150-1199</v>
      </c>
    </row>
    <row r="45" spans="1:14">
      <c r="A45">
        <v>41573</v>
      </c>
      <c r="B45" t="s">
        <v>79</v>
      </c>
      <c r="C45" t="s">
        <v>346</v>
      </c>
      <c r="F45" t="s">
        <v>300</v>
      </c>
      <c r="G45" t="s">
        <v>301</v>
      </c>
      <c r="H45">
        <v>1200</v>
      </c>
      <c r="I45" t="s">
        <v>336</v>
      </c>
      <c r="J45">
        <v>109.98012</v>
      </c>
      <c r="K45">
        <v>24.981729999999999</v>
      </c>
      <c r="L45" t="s">
        <v>294</v>
      </c>
      <c r="M45">
        <f>VLOOKUP(B45,'yhjw role'!B:G,6,FALSE)</f>
        <v>3</v>
      </c>
      <c r="N45" t="str">
        <f>VLOOKUP(B45,'yhjw role'!B:H,7,FALSE)</f>
        <v>1200-</v>
      </c>
    </row>
    <row r="46" spans="1:14">
      <c r="A46">
        <v>42005</v>
      </c>
      <c r="B46" t="s">
        <v>35</v>
      </c>
      <c r="C46" t="s">
        <v>282</v>
      </c>
      <c r="F46" t="s">
        <v>300</v>
      </c>
      <c r="G46" t="s">
        <v>301</v>
      </c>
      <c r="H46">
        <v>1200</v>
      </c>
      <c r="I46" t="s">
        <v>335</v>
      </c>
      <c r="J46">
        <v>117.12409</v>
      </c>
      <c r="K46">
        <v>28.96499</v>
      </c>
      <c r="L46" t="s">
        <v>294</v>
      </c>
      <c r="M46">
        <f>VLOOKUP(B46,'yhjw role'!B:G,6,FALSE)</f>
        <v>1</v>
      </c>
      <c r="N46" t="str">
        <f>VLOOKUP(B46,'yhjw role'!B:H,7,FALSE)</f>
        <v>1200-</v>
      </c>
    </row>
    <row r="47" spans="1:14">
      <c r="A47">
        <v>109190</v>
      </c>
      <c r="B47" t="s">
        <v>45</v>
      </c>
      <c r="C47" t="s">
        <v>347</v>
      </c>
      <c r="F47" t="s">
        <v>348</v>
      </c>
      <c r="G47" t="s">
        <v>349</v>
      </c>
      <c r="H47">
        <v>1230</v>
      </c>
      <c r="I47" t="s">
        <v>319</v>
      </c>
      <c r="J47">
        <v>116.66383</v>
      </c>
      <c r="K47">
        <v>28.99417</v>
      </c>
      <c r="L47" t="s">
        <v>294</v>
      </c>
      <c r="M47">
        <f>VLOOKUP(B47,'yhjw role'!B:G,6,FALSE)</f>
        <v>1</v>
      </c>
      <c r="N47" t="str">
        <f>VLOOKUP(B47,'yhjw role'!B:H,7,FALSE)</f>
        <v>1200-</v>
      </c>
    </row>
    <row r="48" spans="1:14">
      <c r="A48">
        <v>35203</v>
      </c>
      <c r="B48" t="s">
        <v>81</v>
      </c>
      <c r="C48" t="s">
        <v>280</v>
      </c>
      <c r="E48">
        <v>195</v>
      </c>
      <c r="F48" t="s">
        <v>350</v>
      </c>
      <c r="G48" t="s">
        <v>351</v>
      </c>
      <c r="H48">
        <v>195</v>
      </c>
      <c r="I48" t="s">
        <v>352</v>
      </c>
      <c r="J48">
        <v>114.83669999999999</v>
      </c>
      <c r="K48">
        <v>33.444229999999997</v>
      </c>
      <c r="L48" t="s">
        <v>294</v>
      </c>
      <c r="M48">
        <f>VLOOKUP(B48,'yhjw role'!B:G,6,FALSE)</f>
        <v>1</v>
      </c>
      <c r="N48" t="str">
        <f>VLOOKUP(B48,'yhjw role'!B:H,7,FALSE)</f>
        <v>to 959</v>
      </c>
    </row>
    <row r="49" spans="1:14">
      <c r="A49">
        <v>47064</v>
      </c>
      <c r="B49" t="s">
        <v>126</v>
      </c>
      <c r="C49" t="s">
        <v>504</v>
      </c>
      <c r="F49" t="s">
        <v>300</v>
      </c>
      <c r="G49" t="s">
        <v>301</v>
      </c>
      <c r="H49">
        <v>1188</v>
      </c>
      <c r="M49">
        <f>VLOOKUP(B49,'yhjw role'!B:G,6,FALSE)</f>
        <v>1</v>
      </c>
      <c r="N49" t="str">
        <f>VLOOKUP(B49,'yhjw role'!B:H,7,FALSE)</f>
        <v>1150-1199</v>
      </c>
    </row>
    <row r="50" spans="1:14">
      <c r="A50">
        <v>48990</v>
      </c>
      <c r="B50" t="s">
        <v>132</v>
      </c>
      <c r="C50" t="s">
        <v>505</v>
      </c>
      <c r="F50" t="s">
        <v>300</v>
      </c>
      <c r="G50" t="s">
        <v>301</v>
      </c>
      <c r="H50">
        <v>1200</v>
      </c>
      <c r="M50">
        <f>VLOOKUP(B50,'yhjw role'!B:G,6,FALSE)</f>
        <v>1</v>
      </c>
      <c r="N50" t="str">
        <f>VLOOKUP(B50,'yhjw role'!B:H,7,FALSE)</f>
        <v>1200-</v>
      </c>
    </row>
    <row r="51" spans="1:14">
      <c r="A51">
        <v>96504</v>
      </c>
      <c r="B51" t="s">
        <v>62</v>
      </c>
      <c r="C51" t="s">
        <v>491</v>
      </c>
      <c r="F51" t="s">
        <v>300</v>
      </c>
      <c r="G51" t="s">
        <v>301</v>
      </c>
      <c r="H51">
        <v>1217</v>
      </c>
      <c r="M51">
        <f>VLOOKUP(B51,'yhjw role'!B:G,6,FALSE)</f>
        <v>1</v>
      </c>
      <c r="N51" t="str">
        <f>VLOOKUP(B51,'yhjw role'!B:H,7,FALSE)</f>
        <v>1200-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sqref="A1:M38"/>
    </sheetView>
  </sheetViews>
  <sheetFormatPr baseColWidth="10" defaultRowHeight="14" x14ac:dyDescent="0"/>
  <cols>
    <col min="12" max="12" width="17.33203125" customWidth="1"/>
  </cols>
  <sheetData>
    <row r="1" spans="1:13">
      <c r="A1" t="s">
        <v>204</v>
      </c>
      <c r="B1" t="s">
        <v>4</v>
      </c>
      <c r="C1" t="s">
        <v>205</v>
      </c>
      <c r="D1" t="s">
        <v>5</v>
      </c>
      <c r="E1" t="s">
        <v>206</v>
      </c>
      <c r="F1" t="s">
        <v>207</v>
      </c>
      <c r="G1" t="s">
        <v>208</v>
      </c>
      <c r="H1" t="s">
        <v>209</v>
      </c>
      <c r="I1" t="s">
        <v>210</v>
      </c>
      <c r="J1" t="s">
        <v>211</v>
      </c>
      <c r="K1" t="s">
        <v>212</v>
      </c>
      <c r="L1" t="s">
        <v>502</v>
      </c>
      <c r="M1" t="s">
        <v>503</v>
      </c>
    </row>
    <row r="2" spans="1:13">
      <c r="A2">
        <v>97</v>
      </c>
      <c r="B2" t="s">
        <v>52</v>
      </c>
      <c r="C2" t="s">
        <v>213</v>
      </c>
      <c r="D2">
        <v>1017</v>
      </c>
      <c r="E2" t="s">
        <v>214</v>
      </c>
      <c r="F2" t="s">
        <v>215</v>
      </c>
      <c r="G2">
        <v>1</v>
      </c>
      <c r="H2">
        <v>989</v>
      </c>
      <c r="J2" t="s">
        <v>216</v>
      </c>
      <c r="K2" t="s">
        <v>217</v>
      </c>
      <c r="L2">
        <f>VLOOKUP(B2,'yhjw role'!B:G,6,FALSE)</f>
        <v>2</v>
      </c>
      <c r="M2" t="str">
        <f>VLOOKUP(B2,'yhjw role'!B:H,7,FALSE)</f>
        <v>960-1059</v>
      </c>
    </row>
    <row r="3" spans="1:13">
      <c r="A3">
        <v>524</v>
      </c>
      <c r="B3" t="s">
        <v>142</v>
      </c>
      <c r="C3" t="s">
        <v>218</v>
      </c>
      <c r="D3">
        <v>1165</v>
      </c>
      <c r="E3" t="s">
        <v>214</v>
      </c>
      <c r="F3" t="s">
        <v>215</v>
      </c>
      <c r="H3">
        <v>1135</v>
      </c>
      <c r="J3" t="s">
        <v>216</v>
      </c>
      <c r="K3" t="s">
        <v>217</v>
      </c>
      <c r="L3">
        <f>VLOOKUP(B3,'yhjw role'!B:G,6,FALSE)</f>
        <v>1</v>
      </c>
      <c r="M3" t="str">
        <f>VLOOKUP(B3,'yhjw role'!B:H,7,FALSE)</f>
        <v>1150-1199</v>
      </c>
    </row>
    <row r="4" spans="1:13">
      <c r="A4">
        <v>1384</v>
      </c>
      <c r="B4" t="s">
        <v>48</v>
      </c>
      <c r="C4" t="s">
        <v>219</v>
      </c>
      <c r="D4">
        <v>1068</v>
      </c>
      <c r="E4" t="s">
        <v>214</v>
      </c>
      <c r="F4" t="s">
        <v>215</v>
      </c>
      <c r="H4">
        <v>1030</v>
      </c>
      <c r="J4" t="s">
        <v>216</v>
      </c>
      <c r="K4" t="s">
        <v>217</v>
      </c>
      <c r="L4">
        <f>VLOOKUP(B4,'yhjw role'!B:G,6,FALSE)</f>
        <v>1</v>
      </c>
      <c r="M4" t="str">
        <f>VLOOKUP(B4,'yhjw role'!B:H,7,FALSE)</f>
        <v>1060-1099</v>
      </c>
    </row>
    <row r="5" spans="1:13">
      <c r="A5">
        <v>1651</v>
      </c>
      <c r="B5" t="s">
        <v>75</v>
      </c>
      <c r="C5" t="s">
        <v>220</v>
      </c>
      <c r="D5">
        <v>1067</v>
      </c>
      <c r="E5" t="s">
        <v>214</v>
      </c>
      <c r="F5" t="s">
        <v>215</v>
      </c>
      <c r="H5">
        <v>1030</v>
      </c>
      <c r="J5" t="s">
        <v>216</v>
      </c>
      <c r="K5" t="s">
        <v>217</v>
      </c>
      <c r="L5">
        <f>VLOOKUP(B5,'yhjw role'!B:G,6,FALSE)</f>
        <v>3</v>
      </c>
      <c r="M5" t="str">
        <f>VLOOKUP(B5,'yhjw role'!B:H,7,FALSE)</f>
        <v>1060-1099</v>
      </c>
    </row>
    <row r="6" spans="1:13">
      <c r="A6">
        <v>1911</v>
      </c>
      <c r="B6" t="s">
        <v>221</v>
      </c>
      <c r="C6" t="s">
        <v>222</v>
      </c>
      <c r="D6">
        <v>1039</v>
      </c>
      <c r="E6" t="s">
        <v>214</v>
      </c>
      <c r="F6" t="s">
        <v>215</v>
      </c>
      <c r="H6">
        <v>1009</v>
      </c>
      <c r="J6" t="s">
        <v>216</v>
      </c>
      <c r="K6" t="s">
        <v>217</v>
      </c>
      <c r="L6">
        <f>VLOOKUP(B6,'yhjw role'!B:G,6,FALSE)</f>
        <v>1</v>
      </c>
      <c r="M6" t="str">
        <f>VLOOKUP(B6,'yhjw role'!B:H,7,FALSE)</f>
        <v>960-1059</v>
      </c>
    </row>
    <row r="7" spans="1:13">
      <c r="A7">
        <v>1911</v>
      </c>
      <c r="B7" t="s">
        <v>221</v>
      </c>
      <c r="C7" t="s">
        <v>222</v>
      </c>
      <c r="D7">
        <v>1039</v>
      </c>
      <c r="E7" t="s">
        <v>223</v>
      </c>
      <c r="F7" t="s">
        <v>224</v>
      </c>
      <c r="H7">
        <v>1009</v>
      </c>
      <c r="J7" t="s">
        <v>225</v>
      </c>
      <c r="K7" t="s">
        <v>226</v>
      </c>
      <c r="L7">
        <f>VLOOKUP(B7,'yhjw role'!B:G,6,FALSE)</f>
        <v>1</v>
      </c>
      <c r="M7" t="str">
        <f>VLOOKUP(B7,'yhjw role'!B:H,7,FALSE)</f>
        <v>960-1059</v>
      </c>
    </row>
    <row r="8" spans="1:13">
      <c r="A8">
        <v>3081</v>
      </c>
      <c r="B8" t="s">
        <v>179</v>
      </c>
      <c r="C8" t="s">
        <v>227</v>
      </c>
      <c r="D8">
        <v>1101</v>
      </c>
      <c r="E8" t="s">
        <v>228</v>
      </c>
      <c r="F8" t="s">
        <v>229</v>
      </c>
      <c r="J8" t="s">
        <v>230</v>
      </c>
      <c r="K8" t="s">
        <v>231</v>
      </c>
      <c r="L8">
        <f>VLOOKUP(B8,'yhjw role'!B:G,6,FALSE)</f>
        <v>1</v>
      </c>
      <c r="M8" t="str">
        <f>VLOOKUP(B8,'yhjw role'!B:H,7,FALSE)</f>
        <v>1060-1099</v>
      </c>
    </row>
    <row r="9" spans="1:13">
      <c r="A9">
        <v>3257</v>
      </c>
      <c r="B9" t="s">
        <v>157</v>
      </c>
      <c r="C9" t="s">
        <v>232</v>
      </c>
      <c r="D9">
        <v>1189</v>
      </c>
      <c r="E9" t="s">
        <v>233</v>
      </c>
      <c r="F9" t="s">
        <v>234</v>
      </c>
      <c r="G9" t="s">
        <v>235</v>
      </c>
      <c r="H9">
        <v>1148</v>
      </c>
      <c r="I9">
        <v>19</v>
      </c>
      <c r="J9" t="s">
        <v>216</v>
      </c>
      <c r="K9" t="s">
        <v>217</v>
      </c>
      <c r="L9">
        <f>VLOOKUP(B9,'yhjw role'!B:G,6,FALSE)</f>
        <v>3</v>
      </c>
      <c r="M9" t="str">
        <f>VLOOKUP(B9,'yhjw role'!B:H,7,FALSE)</f>
        <v>1150-1199</v>
      </c>
    </row>
    <row r="10" spans="1:13">
      <c r="A10">
        <v>3378</v>
      </c>
      <c r="B10" t="s">
        <v>110</v>
      </c>
      <c r="C10" t="s">
        <v>236</v>
      </c>
      <c r="D10">
        <v>1150</v>
      </c>
      <c r="E10" t="s">
        <v>237</v>
      </c>
      <c r="F10" t="s">
        <v>238</v>
      </c>
      <c r="H10">
        <v>1124</v>
      </c>
      <c r="I10">
        <v>33</v>
      </c>
      <c r="J10" t="s">
        <v>239</v>
      </c>
      <c r="K10" t="s">
        <v>240</v>
      </c>
      <c r="L10">
        <f>VLOOKUP(B10,'yhjw role'!B:G,6,FALSE)</f>
        <v>1</v>
      </c>
      <c r="M10" t="str">
        <f>VLOOKUP(B10,'yhjw role'!B:H,7,FALSE)</f>
        <v>1150-1199</v>
      </c>
    </row>
    <row r="11" spans="1:13">
      <c r="A11">
        <v>3378</v>
      </c>
      <c r="B11" t="s">
        <v>110</v>
      </c>
      <c r="C11" t="s">
        <v>236</v>
      </c>
      <c r="D11">
        <v>1150</v>
      </c>
      <c r="E11" t="s">
        <v>223</v>
      </c>
      <c r="F11" t="s">
        <v>224</v>
      </c>
      <c r="H11">
        <v>1114</v>
      </c>
      <c r="I11">
        <v>24</v>
      </c>
      <c r="J11" t="s">
        <v>225</v>
      </c>
      <c r="K11" t="s">
        <v>226</v>
      </c>
      <c r="L11">
        <f>VLOOKUP(B11,'yhjw role'!B:G,6,FALSE)</f>
        <v>1</v>
      </c>
      <c r="M11" t="str">
        <f>VLOOKUP(B11,'yhjw role'!B:H,7,FALSE)</f>
        <v>1150-1199</v>
      </c>
    </row>
    <row r="12" spans="1:13">
      <c r="A12">
        <v>3605</v>
      </c>
      <c r="B12" t="s">
        <v>115</v>
      </c>
      <c r="C12" t="s">
        <v>241</v>
      </c>
      <c r="D12">
        <v>819</v>
      </c>
      <c r="E12" t="s">
        <v>214</v>
      </c>
      <c r="F12" t="s">
        <v>215</v>
      </c>
      <c r="J12" t="s">
        <v>216</v>
      </c>
      <c r="K12" t="s">
        <v>217</v>
      </c>
      <c r="L12">
        <f>VLOOKUP(B12,'yhjw role'!B:G,6,FALSE)</f>
        <v>1</v>
      </c>
      <c r="M12" t="str">
        <f>VLOOKUP(B12,'yhjw role'!B:H,7,FALSE)</f>
        <v>to 959</v>
      </c>
    </row>
    <row r="13" spans="1:13">
      <c r="A13">
        <v>3605</v>
      </c>
      <c r="B13" t="s">
        <v>115</v>
      </c>
      <c r="C13" t="s">
        <v>241</v>
      </c>
      <c r="D13">
        <v>819</v>
      </c>
      <c r="E13" t="s">
        <v>242</v>
      </c>
      <c r="F13" t="s">
        <v>243</v>
      </c>
      <c r="J13" t="s">
        <v>244</v>
      </c>
      <c r="K13" t="s">
        <v>245</v>
      </c>
      <c r="L13">
        <f>VLOOKUP(B13,'yhjw role'!B:G,6,FALSE)</f>
        <v>1</v>
      </c>
      <c r="M13" t="str">
        <f>VLOOKUP(B13,'yhjw role'!B:H,7,FALSE)</f>
        <v>to 959</v>
      </c>
    </row>
    <row r="14" spans="1:13">
      <c r="A14">
        <v>3676</v>
      </c>
      <c r="B14" t="s">
        <v>120</v>
      </c>
      <c r="C14" t="s">
        <v>246</v>
      </c>
      <c r="D14">
        <v>1107</v>
      </c>
      <c r="E14" t="s">
        <v>223</v>
      </c>
      <c r="F14" t="s">
        <v>224</v>
      </c>
      <c r="J14" t="s">
        <v>225</v>
      </c>
      <c r="K14" t="s">
        <v>226</v>
      </c>
      <c r="L14">
        <f>VLOOKUP(B14,'yhjw role'!B:G,6,FALSE)</f>
        <v>1</v>
      </c>
      <c r="M14" t="str">
        <f>VLOOKUP(B14,'yhjw role'!B:H,7,FALSE)</f>
        <v>1060-1099</v>
      </c>
    </row>
    <row r="15" spans="1:13">
      <c r="A15">
        <v>3767</v>
      </c>
      <c r="B15" t="s">
        <v>15</v>
      </c>
      <c r="C15" t="s">
        <v>247</v>
      </c>
      <c r="D15">
        <v>1095</v>
      </c>
      <c r="E15" t="s">
        <v>214</v>
      </c>
      <c r="F15" t="s">
        <v>215</v>
      </c>
      <c r="G15">
        <v>2</v>
      </c>
      <c r="H15">
        <v>1057</v>
      </c>
      <c r="J15" t="s">
        <v>216</v>
      </c>
      <c r="K15" t="s">
        <v>217</v>
      </c>
      <c r="L15">
        <f>VLOOKUP(B15,'yhjw role'!B:G,6,FALSE)</f>
        <v>7</v>
      </c>
      <c r="M15" t="str">
        <f>VLOOKUP(B15,'yhjw role'!B:H,7,FALSE)</f>
        <v>1060-1099</v>
      </c>
    </row>
    <row r="16" spans="1:13">
      <c r="A16">
        <v>4001</v>
      </c>
      <c r="B16" t="s">
        <v>140</v>
      </c>
      <c r="C16" t="s">
        <v>248</v>
      </c>
      <c r="D16">
        <v>1237</v>
      </c>
      <c r="E16" t="s">
        <v>214</v>
      </c>
      <c r="F16" t="s">
        <v>215</v>
      </c>
      <c r="H16">
        <v>1199</v>
      </c>
      <c r="J16" t="s">
        <v>216</v>
      </c>
      <c r="K16" t="s">
        <v>217</v>
      </c>
      <c r="L16">
        <f>VLOOKUP(B16,'yhjw role'!B:G,6,FALSE)</f>
        <v>1</v>
      </c>
      <c r="M16" t="str">
        <f>VLOOKUP(B16,'yhjw role'!B:H,7,FALSE)</f>
        <v>1200-</v>
      </c>
    </row>
    <row r="17" spans="1:13">
      <c r="A17">
        <v>7030</v>
      </c>
      <c r="B17" t="s">
        <v>163</v>
      </c>
      <c r="C17" t="s">
        <v>249</v>
      </c>
      <c r="D17">
        <v>1118</v>
      </c>
      <c r="E17" t="s">
        <v>214</v>
      </c>
      <c r="F17" t="s">
        <v>215</v>
      </c>
      <c r="H17">
        <v>1100</v>
      </c>
      <c r="J17" t="s">
        <v>216</v>
      </c>
      <c r="K17" t="s">
        <v>217</v>
      </c>
      <c r="L17">
        <f>VLOOKUP(B17,'yhjw role'!B:G,6,FALSE)</f>
        <v>1</v>
      </c>
      <c r="M17" t="str">
        <f>VLOOKUP(B17,'yhjw role'!B:H,7,FALSE)</f>
        <v>1100-1149</v>
      </c>
    </row>
    <row r="18" spans="1:13">
      <c r="A18">
        <v>7111</v>
      </c>
      <c r="B18" t="s">
        <v>86</v>
      </c>
      <c r="C18" t="s">
        <v>250</v>
      </c>
      <c r="D18">
        <v>1104</v>
      </c>
      <c r="E18" t="s">
        <v>214</v>
      </c>
      <c r="F18" t="s">
        <v>215</v>
      </c>
      <c r="H18">
        <v>1067</v>
      </c>
      <c r="J18" t="s">
        <v>216</v>
      </c>
      <c r="K18" t="s">
        <v>217</v>
      </c>
      <c r="L18">
        <f>VLOOKUP(B18,'yhjw role'!B:G,6,FALSE)</f>
        <v>2</v>
      </c>
      <c r="M18" t="str">
        <f>VLOOKUP(B18,'yhjw role'!B:H,7,FALSE)</f>
        <v>1060-1099</v>
      </c>
    </row>
    <row r="19" spans="1:13">
      <c r="A19">
        <v>7164</v>
      </c>
      <c r="B19" t="s">
        <v>188</v>
      </c>
      <c r="C19" t="s">
        <v>251</v>
      </c>
      <c r="D19">
        <v>1180</v>
      </c>
      <c r="E19" t="s">
        <v>214</v>
      </c>
      <c r="F19" t="s">
        <v>215</v>
      </c>
      <c r="J19" t="s">
        <v>216</v>
      </c>
      <c r="K19" t="s">
        <v>217</v>
      </c>
      <c r="L19">
        <f>VLOOKUP(B19,'yhjw role'!B:G,6,FALSE)</f>
        <v>1</v>
      </c>
      <c r="M19" t="str">
        <f>VLOOKUP(B19,'yhjw role'!B:H,7,FALSE)</f>
        <v>1150-1199</v>
      </c>
    </row>
    <row r="20" spans="1:13">
      <c r="A20">
        <v>7164</v>
      </c>
      <c r="B20" t="s">
        <v>188</v>
      </c>
      <c r="C20" t="s">
        <v>251</v>
      </c>
      <c r="D20">
        <v>1180</v>
      </c>
      <c r="E20" t="s">
        <v>223</v>
      </c>
      <c r="F20" t="s">
        <v>224</v>
      </c>
      <c r="J20" t="s">
        <v>225</v>
      </c>
      <c r="K20" t="s">
        <v>226</v>
      </c>
      <c r="L20">
        <f>VLOOKUP(B20,'yhjw role'!B:G,6,FALSE)</f>
        <v>1</v>
      </c>
      <c r="M20" t="str">
        <f>VLOOKUP(B20,'yhjw role'!B:H,7,FALSE)</f>
        <v>1150-1199</v>
      </c>
    </row>
    <row r="21" spans="1:13">
      <c r="A21">
        <v>8062</v>
      </c>
      <c r="B21" t="s">
        <v>185</v>
      </c>
      <c r="C21" t="s">
        <v>252</v>
      </c>
      <c r="D21">
        <v>1133</v>
      </c>
      <c r="E21" t="s">
        <v>233</v>
      </c>
      <c r="F21" t="s">
        <v>234</v>
      </c>
      <c r="H21">
        <v>1088</v>
      </c>
      <c r="J21" t="s">
        <v>216</v>
      </c>
      <c r="K21" t="s">
        <v>217</v>
      </c>
      <c r="L21">
        <f>VLOOKUP(B21,'yhjw role'!B:G,6,FALSE)</f>
        <v>1</v>
      </c>
      <c r="M21" t="str">
        <f>VLOOKUP(B21,'yhjw role'!B:H,7,FALSE)</f>
        <v>1100-1149</v>
      </c>
    </row>
    <row r="22" spans="1:13">
      <c r="A22">
        <v>9010</v>
      </c>
      <c r="B22" t="s">
        <v>100</v>
      </c>
      <c r="C22" t="s">
        <v>253</v>
      </c>
      <c r="D22">
        <v>1166</v>
      </c>
      <c r="E22" t="s">
        <v>254</v>
      </c>
      <c r="F22" t="s">
        <v>255</v>
      </c>
      <c r="H22">
        <v>1127</v>
      </c>
      <c r="I22">
        <v>21</v>
      </c>
      <c r="J22" t="s">
        <v>256</v>
      </c>
      <c r="K22" t="s">
        <v>257</v>
      </c>
      <c r="L22">
        <f>VLOOKUP(B22,'yhjw role'!B:G,6,FALSE)</f>
        <v>1</v>
      </c>
      <c r="M22" t="str">
        <f>VLOOKUP(B22,'yhjw role'!B:H,7,FALSE)</f>
        <v>1150-1199</v>
      </c>
    </row>
    <row r="23" spans="1:13">
      <c r="A23">
        <v>10157</v>
      </c>
      <c r="B23" t="s">
        <v>56</v>
      </c>
      <c r="C23" t="s">
        <v>258</v>
      </c>
      <c r="D23">
        <v>1182</v>
      </c>
      <c r="E23" t="s">
        <v>259</v>
      </c>
      <c r="F23" t="s">
        <v>260</v>
      </c>
      <c r="H23">
        <v>1145</v>
      </c>
      <c r="I23">
        <v>23</v>
      </c>
      <c r="J23" t="s">
        <v>216</v>
      </c>
      <c r="K23" t="s">
        <v>217</v>
      </c>
      <c r="L23">
        <f>VLOOKUP(B23,'yhjw role'!B:G,6,FALSE)</f>
        <v>4</v>
      </c>
      <c r="M23" t="str">
        <f>VLOOKUP(B23,'yhjw role'!B:H,7,FALSE)</f>
        <v>1150-1199</v>
      </c>
    </row>
    <row r="24" spans="1:13">
      <c r="A24">
        <v>11625</v>
      </c>
      <c r="B24" t="s">
        <v>72</v>
      </c>
      <c r="C24" t="s">
        <v>261</v>
      </c>
      <c r="D24">
        <v>1138</v>
      </c>
      <c r="E24" t="s">
        <v>233</v>
      </c>
      <c r="F24" t="s">
        <v>234</v>
      </c>
      <c r="H24">
        <v>1103</v>
      </c>
      <c r="J24" t="s">
        <v>216</v>
      </c>
      <c r="K24" t="s">
        <v>217</v>
      </c>
      <c r="L24">
        <f>VLOOKUP(B24,'yhjw role'!B:G,6,FALSE)</f>
        <v>1</v>
      </c>
      <c r="M24" t="str">
        <f>VLOOKUP(B24,'yhjw role'!B:H,7,FALSE)</f>
        <v>1100-1149</v>
      </c>
    </row>
    <row r="25" spans="1:13">
      <c r="A25">
        <v>12431</v>
      </c>
      <c r="B25" t="s">
        <v>122</v>
      </c>
      <c r="C25" t="s">
        <v>262</v>
      </c>
      <c r="D25">
        <v>1151</v>
      </c>
      <c r="E25" t="s">
        <v>214</v>
      </c>
      <c r="F25" t="s">
        <v>215</v>
      </c>
      <c r="G25">
        <v>1</v>
      </c>
      <c r="H25">
        <v>1132</v>
      </c>
      <c r="I25">
        <v>41</v>
      </c>
      <c r="J25" t="s">
        <v>216</v>
      </c>
      <c r="K25" t="s">
        <v>217</v>
      </c>
      <c r="L25">
        <f>VLOOKUP(B25,'yhjw role'!B:G,6,FALSE)</f>
        <v>1</v>
      </c>
      <c r="M25" t="str">
        <f>VLOOKUP(B25,'yhjw role'!B:H,7,FALSE)</f>
        <v>1150-1199</v>
      </c>
    </row>
    <row r="26" spans="1:13">
      <c r="A26">
        <v>13154</v>
      </c>
      <c r="B26" t="s">
        <v>160</v>
      </c>
      <c r="C26" t="s">
        <v>263</v>
      </c>
      <c r="D26">
        <v>1175</v>
      </c>
      <c r="E26" t="s">
        <v>264</v>
      </c>
      <c r="F26" t="s">
        <v>265</v>
      </c>
      <c r="H26">
        <v>1163</v>
      </c>
      <c r="J26" t="s">
        <v>225</v>
      </c>
      <c r="K26" t="s">
        <v>226</v>
      </c>
      <c r="L26">
        <f>VLOOKUP(B26,'yhjw role'!B:G,6,FALSE)</f>
        <v>2</v>
      </c>
      <c r="M26" t="str">
        <f>VLOOKUP(B26,'yhjw role'!B:H,7,FALSE)</f>
        <v>1150-1199</v>
      </c>
    </row>
    <row r="27" spans="1:13">
      <c r="A27">
        <v>14153</v>
      </c>
      <c r="B27" t="s">
        <v>92</v>
      </c>
      <c r="C27" t="s">
        <v>266</v>
      </c>
      <c r="D27">
        <v>1142</v>
      </c>
      <c r="E27" t="s">
        <v>214</v>
      </c>
      <c r="F27" t="s">
        <v>215</v>
      </c>
      <c r="H27">
        <v>1106</v>
      </c>
      <c r="J27" t="s">
        <v>216</v>
      </c>
      <c r="K27" t="s">
        <v>217</v>
      </c>
      <c r="L27">
        <f>VLOOKUP(B27,'yhjw role'!B:G,6,FALSE)</f>
        <v>1</v>
      </c>
      <c r="M27" t="str">
        <f>VLOOKUP(B27,'yhjw role'!B:H,7,FALSE)</f>
        <v>1100-1149</v>
      </c>
    </row>
    <row r="28" spans="1:13">
      <c r="A28">
        <v>19865</v>
      </c>
      <c r="B28" t="s">
        <v>172</v>
      </c>
      <c r="C28" t="s">
        <v>267</v>
      </c>
      <c r="D28">
        <v>1106</v>
      </c>
      <c r="E28" t="s">
        <v>214</v>
      </c>
      <c r="F28" t="s">
        <v>215</v>
      </c>
      <c r="H28">
        <v>1088</v>
      </c>
      <c r="J28" t="s">
        <v>216</v>
      </c>
      <c r="K28" t="s">
        <v>217</v>
      </c>
      <c r="L28">
        <f>VLOOKUP(B28,'yhjw role'!B:G,6,FALSE)</f>
        <v>1</v>
      </c>
      <c r="M28" t="str">
        <f>VLOOKUP(B28,'yhjw role'!B:H,7,FALSE)</f>
        <v>1060-1099</v>
      </c>
    </row>
    <row r="29" spans="1:13">
      <c r="A29">
        <v>21492</v>
      </c>
      <c r="B29" t="s">
        <v>23</v>
      </c>
      <c r="C29" t="s">
        <v>268</v>
      </c>
      <c r="D29">
        <v>1244</v>
      </c>
      <c r="E29" t="s">
        <v>214</v>
      </c>
      <c r="F29" t="s">
        <v>215</v>
      </c>
      <c r="H29">
        <v>1214</v>
      </c>
      <c r="J29" t="s">
        <v>216</v>
      </c>
      <c r="K29" t="s">
        <v>217</v>
      </c>
      <c r="L29">
        <f>VLOOKUP(B29,'yhjw role'!B:G,6,FALSE)</f>
        <v>1</v>
      </c>
      <c r="M29" t="str">
        <f>VLOOKUP(B29,'yhjw role'!B:H,7,FALSE)</f>
        <v>1200-</v>
      </c>
    </row>
    <row r="30" spans="1:13">
      <c r="A30">
        <v>21896</v>
      </c>
      <c r="B30" t="s">
        <v>103</v>
      </c>
      <c r="C30" t="s">
        <v>269</v>
      </c>
      <c r="D30">
        <v>1223</v>
      </c>
      <c r="E30" t="s">
        <v>214</v>
      </c>
      <c r="F30" t="s">
        <v>215</v>
      </c>
      <c r="H30">
        <v>1193</v>
      </c>
      <c r="J30" t="s">
        <v>216</v>
      </c>
      <c r="K30" t="s">
        <v>217</v>
      </c>
      <c r="L30">
        <f>VLOOKUP(B30,'yhjw role'!B:G,6,FALSE)</f>
        <v>2</v>
      </c>
      <c r="M30" t="str">
        <f>VLOOKUP(B30,'yhjw role'!B:H,7,FALSE)</f>
        <v>1200-</v>
      </c>
    </row>
    <row r="31" spans="1:13">
      <c r="A31">
        <v>22842</v>
      </c>
      <c r="B31" t="s">
        <v>37</v>
      </c>
      <c r="C31" t="s">
        <v>270</v>
      </c>
      <c r="D31">
        <v>1181</v>
      </c>
      <c r="E31" t="s">
        <v>233</v>
      </c>
      <c r="F31" t="s">
        <v>234</v>
      </c>
      <c r="G31" t="s">
        <v>271</v>
      </c>
      <c r="H31">
        <v>1148</v>
      </c>
      <c r="I31">
        <v>24</v>
      </c>
      <c r="J31" t="s">
        <v>216</v>
      </c>
      <c r="K31" t="s">
        <v>217</v>
      </c>
      <c r="L31">
        <f>VLOOKUP(B31,'yhjw role'!B:G,6,FALSE)</f>
        <v>1</v>
      </c>
      <c r="M31" t="str">
        <f>VLOOKUP(B31,'yhjw role'!B:H,7,FALSE)</f>
        <v>1150-1199</v>
      </c>
    </row>
    <row r="32" spans="1:13">
      <c r="A32">
        <v>25115</v>
      </c>
      <c r="B32" t="s">
        <v>89</v>
      </c>
      <c r="C32" t="s">
        <v>272</v>
      </c>
      <c r="D32">
        <v>1196</v>
      </c>
      <c r="E32" t="s">
        <v>214</v>
      </c>
      <c r="F32" t="s">
        <v>215</v>
      </c>
      <c r="H32">
        <v>1166</v>
      </c>
      <c r="J32" t="s">
        <v>216</v>
      </c>
      <c r="K32" t="s">
        <v>217</v>
      </c>
      <c r="L32">
        <f>VLOOKUP(B32,'yhjw role'!B:G,6,FALSE)</f>
        <v>1</v>
      </c>
      <c r="M32" t="str">
        <f>VLOOKUP(B32,'yhjw role'!B:H,7,FALSE)</f>
        <v>1150-1199</v>
      </c>
    </row>
    <row r="33" spans="1:13">
      <c r="A33">
        <v>25197</v>
      </c>
      <c r="B33" t="s">
        <v>42</v>
      </c>
      <c r="C33" t="s">
        <v>273</v>
      </c>
      <c r="D33">
        <v>1244</v>
      </c>
      <c r="E33" t="s">
        <v>214</v>
      </c>
      <c r="F33" t="s">
        <v>215</v>
      </c>
      <c r="H33">
        <v>1214</v>
      </c>
      <c r="J33" t="s">
        <v>216</v>
      </c>
      <c r="K33" t="s">
        <v>217</v>
      </c>
      <c r="L33">
        <f>VLOOKUP(B33,'yhjw role'!B:G,6,FALSE)</f>
        <v>1</v>
      </c>
      <c r="M33" t="str">
        <f>VLOOKUP(B33,'yhjw role'!B:H,7,FALSE)</f>
        <v>1200-</v>
      </c>
    </row>
    <row r="34" spans="1:13">
      <c r="A34">
        <v>29597</v>
      </c>
      <c r="B34" t="s">
        <v>13</v>
      </c>
      <c r="C34" t="s">
        <v>274</v>
      </c>
      <c r="D34">
        <v>1193</v>
      </c>
      <c r="E34" t="s">
        <v>214</v>
      </c>
      <c r="F34" t="s">
        <v>215</v>
      </c>
      <c r="H34">
        <v>1163</v>
      </c>
      <c r="J34" t="s">
        <v>216</v>
      </c>
      <c r="K34" t="s">
        <v>217</v>
      </c>
      <c r="L34">
        <f>VLOOKUP(B34,'yhjw role'!B:G,6,FALSE)</f>
        <v>8</v>
      </c>
      <c r="M34" t="str">
        <f>VLOOKUP(B34,'yhjw role'!B:H,7,FALSE)</f>
        <v>1150-1199</v>
      </c>
    </row>
    <row r="35" spans="1:13">
      <c r="A35">
        <v>32430</v>
      </c>
      <c r="B35" t="s">
        <v>84</v>
      </c>
      <c r="C35" t="s">
        <v>275</v>
      </c>
      <c r="D35">
        <v>640</v>
      </c>
      <c r="E35" t="s">
        <v>276</v>
      </c>
      <c r="F35" t="s">
        <v>277</v>
      </c>
      <c r="J35" t="s">
        <v>278</v>
      </c>
      <c r="K35" t="s">
        <v>279</v>
      </c>
      <c r="L35">
        <f>VLOOKUP(B35,'yhjw role'!B:G,6,FALSE)</f>
        <v>2</v>
      </c>
      <c r="M35" t="str">
        <f>VLOOKUP(B35,'yhjw role'!B:H,7,FALSE)</f>
        <v>to 959</v>
      </c>
    </row>
    <row r="36" spans="1:13">
      <c r="A36">
        <v>35203</v>
      </c>
      <c r="B36" t="s">
        <v>81</v>
      </c>
      <c r="C36" t="s">
        <v>280</v>
      </c>
      <c r="D36">
        <v>195</v>
      </c>
      <c r="E36" t="s">
        <v>228</v>
      </c>
      <c r="F36" t="s">
        <v>229</v>
      </c>
      <c r="J36" t="s">
        <v>230</v>
      </c>
      <c r="K36" t="s">
        <v>231</v>
      </c>
      <c r="L36">
        <f>VLOOKUP(B36,'yhjw role'!B:G,6,FALSE)</f>
        <v>1</v>
      </c>
      <c r="M36" t="str">
        <f>VLOOKUP(B36,'yhjw role'!B:H,7,FALSE)</f>
        <v>to 959</v>
      </c>
    </row>
    <row r="37" spans="1:13">
      <c r="A37">
        <v>39763</v>
      </c>
      <c r="B37" t="s">
        <v>177</v>
      </c>
      <c r="C37" t="s">
        <v>281</v>
      </c>
      <c r="D37">
        <v>1175</v>
      </c>
      <c r="E37" t="s">
        <v>214</v>
      </c>
      <c r="F37" t="s">
        <v>215</v>
      </c>
      <c r="H37">
        <v>1145</v>
      </c>
      <c r="J37" t="s">
        <v>216</v>
      </c>
      <c r="K37" t="s">
        <v>217</v>
      </c>
      <c r="L37">
        <f>VLOOKUP(B37,'yhjw role'!B:G,6,FALSE)</f>
        <v>1</v>
      </c>
      <c r="M37" t="str">
        <f>VLOOKUP(B37,'yhjw role'!B:H,7,FALSE)</f>
        <v>1150-1199</v>
      </c>
    </row>
    <row r="38" spans="1:13">
      <c r="A38">
        <v>42005</v>
      </c>
      <c r="B38" t="s">
        <v>35</v>
      </c>
      <c r="C38" t="s">
        <v>282</v>
      </c>
      <c r="D38">
        <v>1200</v>
      </c>
      <c r="E38" t="s">
        <v>228</v>
      </c>
      <c r="F38" t="s">
        <v>229</v>
      </c>
      <c r="J38" t="s">
        <v>230</v>
      </c>
      <c r="K38" t="s">
        <v>231</v>
      </c>
      <c r="L38">
        <f>VLOOKUP(B38,'yhjw role'!B:G,6,FALSE)</f>
        <v>1</v>
      </c>
      <c r="M38" t="str">
        <f>VLOOKUP(B38,'yhjw role'!B:H,7,FALSE)</f>
        <v>1200-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2"/>
  <sheetViews>
    <sheetView workbookViewId="0">
      <selection sqref="A1:M192"/>
    </sheetView>
  </sheetViews>
  <sheetFormatPr baseColWidth="10" defaultRowHeight="14" x14ac:dyDescent="0"/>
  <sheetData>
    <row r="1" spans="1:13">
      <c r="A1" t="s">
        <v>204</v>
      </c>
      <c r="B1" t="s">
        <v>4</v>
      </c>
      <c r="C1" t="s">
        <v>205</v>
      </c>
      <c r="D1" t="s">
        <v>5</v>
      </c>
      <c r="E1" t="s">
        <v>353</v>
      </c>
      <c r="F1" t="s">
        <v>288</v>
      </c>
      <c r="G1" t="s">
        <v>289</v>
      </c>
      <c r="H1" t="s">
        <v>354</v>
      </c>
      <c r="I1" t="s">
        <v>355</v>
      </c>
      <c r="J1" t="s">
        <v>356</v>
      </c>
      <c r="K1" t="s">
        <v>357</v>
      </c>
      <c r="L1" t="s">
        <v>502</v>
      </c>
      <c r="M1" t="s">
        <v>503</v>
      </c>
    </row>
    <row r="2" spans="1:13">
      <c r="A2">
        <v>97</v>
      </c>
      <c r="B2" t="s">
        <v>52</v>
      </c>
      <c r="C2" t="s">
        <v>213</v>
      </c>
      <c r="D2">
        <v>1017</v>
      </c>
      <c r="E2" t="s">
        <v>358</v>
      </c>
      <c r="J2" t="s">
        <v>359</v>
      </c>
      <c r="K2" t="s">
        <v>360</v>
      </c>
      <c r="L2">
        <f>VLOOKUP(B2,'yhjw role'!B:G,6,FALSE)</f>
        <v>2</v>
      </c>
      <c r="M2" t="str">
        <f>VLOOKUP(B2,'yhjw role'!B:H,7,FALSE)</f>
        <v>960-1059</v>
      </c>
    </row>
    <row r="3" spans="1:13">
      <c r="A3">
        <v>97</v>
      </c>
      <c r="B3" t="s">
        <v>52</v>
      </c>
      <c r="C3" t="s">
        <v>213</v>
      </c>
      <c r="D3">
        <v>1017</v>
      </c>
      <c r="E3" t="s">
        <v>358</v>
      </c>
      <c r="I3">
        <v>1153</v>
      </c>
      <c r="J3" t="s">
        <v>359</v>
      </c>
      <c r="K3" t="s">
        <v>360</v>
      </c>
      <c r="L3">
        <f>VLOOKUP(B3,'yhjw role'!B:G,6,FALSE)</f>
        <v>2</v>
      </c>
      <c r="M3" t="str">
        <f>VLOOKUP(B3,'yhjw role'!B:H,7,FALSE)</f>
        <v>960-1059</v>
      </c>
    </row>
    <row r="4" spans="1:13">
      <c r="A4">
        <v>97</v>
      </c>
      <c r="B4" t="s">
        <v>52</v>
      </c>
      <c r="C4" t="s">
        <v>213</v>
      </c>
      <c r="D4">
        <v>1017</v>
      </c>
      <c r="E4" t="s">
        <v>358</v>
      </c>
      <c r="H4">
        <v>1113</v>
      </c>
      <c r="I4">
        <v>1114</v>
      </c>
      <c r="J4" t="s">
        <v>359</v>
      </c>
      <c r="K4" t="s">
        <v>360</v>
      </c>
      <c r="L4">
        <f>VLOOKUP(B4,'yhjw role'!B:G,6,FALSE)</f>
        <v>2</v>
      </c>
      <c r="M4" t="str">
        <f>VLOOKUP(B4,'yhjw role'!B:H,7,FALSE)</f>
        <v>960-1059</v>
      </c>
    </row>
    <row r="5" spans="1:13">
      <c r="A5">
        <v>97</v>
      </c>
      <c r="B5" t="s">
        <v>52</v>
      </c>
      <c r="C5" t="s">
        <v>213</v>
      </c>
      <c r="D5">
        <v>1017</v>
      </c>
      <c r="E5" t="s">
        <v>358</v>
      </c>
      <c r="H5">
        <v>1143</v>
      </c>
      <c r="J5" t="s">
        <v>359</v>
      </c>
      <c r="K5" t="s">
        <v>360</v>
      </c>
      <c r="L5">
        <f>VLOOKUP(B5,'yhjw role'!B:G,6,FALSE)</f>
        <v>2</v>
      </c>
      <c r="M5" t="str">
        <f>VLOOKUP(B5,'yhjw role'!B:H,7,FALSE)</f>
        <v>960-1059</v>
      </c>
    </row>
    <row r="6" spans="1:13">
      <c r="A6">
        <v>97</v>
      </c>
      <c r="B6" t="s">
        <v>52</v>
      </c>
      <c r="C6" t="s">
        <v>213</v>
      </c>
      <c r="D6">
        <v>1017</v>
      </c>
      <c r="E6" t="s">
        <v>358</v>
      </c>
      <c r="H6">
        <v>1143</v>
      </c>
      <c r="I6">
        <v>1143</v>
      </c>
      <c r="J6" t="s">
        <v>359</v>
      </c>
      <c r="K6" t="s">
        <v>360</v>
      </c>
      <c r="L6">
        <f>VLOOKUP(B6,'yhjw role'!B:G,6,FALSE)</f>
        <v>2</v>
      </c>
      <c r="M6" t="str">
        <f>VLOOKUP(B6,'yhjw role'!B:H,7,FALSE)</f>
        <v>960-1059</v>
      </c>
    </row>
    <row r="7" spans="1:13">
      <c r="A7">
        <v>97</v>
      </c>
      <c r="B7" t="s">
        <v>52</v>
      </c>
      <c r="C7" t="s">
        <v>213</v>
      </c>
      <c r="D7">
        <v>1017</v>
      </c>
      <c r="E7" t="s">
        <v>358</v>
      </c>
      <c r="H7">
        <v>1144</v>
      </c>
      <c r="I7">
        <v>1146</v>
      </c>
      <c r="J7" t="s">
        <v>359</v>
      </c>
      <c r="K7" t="s">
        <v>360</v>
      </c>
      <c r="L7">
        <f>VLOOKUP(B7,'yhjw role'!B:G,6,FALSE)</f>
        <v>2</v>
      </c>
      <c r="M7" t="str">
        <f>VLOOKUP(B7,'yhjw role'!B:H,7,FALSE)</f>
        <v>960-1059</v>
      </c>
    </row>
    <row r="8" spans="1:13">
      <c r="A8">
        <v>97</v>
      </c>
      <c r="B8" t="s">
        <v>52</v>
      </c>
      <c r="C8" t="s">
        <v>213</v>
      </c>
      <c r="D8">
        <v>1017</v>
      </c>
      <c r="E8" t="s">
        <v>358</v>
      </c>
      <c r="H8">
        <v>1148</v>
      </c>
      <c r="I8">
        <v>1150</v>
      </c>
      <c r="J8" t="s">
        <v>359</v>
      </c>
      <c r="K8" t="s">
        <v>360</v>
      </c>
      <c r="L8">
        <f>VLOOKUP(B8,'yhjw role'!B:G,6,FALSE)</f>
        <v>2</v>
      </c>
      <c r="M8" t="str">
        <f>VLOOKUP(B8,'yhjw role'!B:H,7,FALSE)</f>
        <v>960-1059</v>
      </c>
    </row>
    <row r="9" spans="1:13">
      <c r="A9">
        <v>97</v>
      </c>
      <c r="B9" t="s">
        <v>52</v>
      </c>
      <c r="C9" t="s">
        <v>213</v>
      </c>
      <c r="D9">
        <v>1017</v>
      </c>
      <c r="E9" t="s">
        <v>358</v>
      </c>
      <c r="H9">
        <v>1151</v>
      </c>
      <c r="I9">
        <v>1153</v>
      </c>
      <c r="J9" t="s">
        <v>359</v>
      </c>
      <c r="K9" t="s">
        <v>360</v>
      </c>
      <c r="L9">
        <f>VLOOKUP(B9,'yhjw role'!B:G,6,FALSE)</f>
        <v>2</v>
      </c>
      <c r="M9" t="str">
        <f>VLOOKUP(B9,'yhjw role'!B:H,7,FALSE)</f>
        <v>960-1059</v>
      </c>
    </row>
    <row r="10" spans="1:13">
      <c r="A10">
        <v>97</v>
      </c>
      <c r="B10" t="s">
        <v>52</v>
      </c>
      <c r="C10" t="s">
        <v>213</v>
      </c>
      <c r="D10">
        <v>1017</v>
      </c>
      <c r="E10" t="s">
        <v>358</v>
      </c>
      <c r="H10">
        <v>1153</v>
      </c>
      <c r="J10" t="s">
        <v>359</v>
      </c>
      <c r="K10" t="s">
        <v>360</v>
      </c>
      <c r="L10">
        <f>VLOOKUP(B10,'yhjw role'!B:G,6,FALSE)</f>
        <v>2</v>
      </c>
      <c r="M10" t="str">
        <f>VLOOKUP(B10,'yhjw role'!B:H,7,FALSE)</f>
        <v>960-1059</v>
      </c>
    </row>
    <row r="11" spans="1:13">
      <c r="A11">
        <v>97</v>
      </c>
      <c r="B11" t="s">
        <v>52</v>
      </c>
      <c r="C11" t="s">
        <v>213</v>
      </c>
      <c r="D11">
        <v>1017</v>
      </c>
      <c r="E11" t="s">
        <v>358</v>
      </c>
      <c r="J11" t="s">
        <v>361</v>
      </c>
      <c r="K11" t="s">
        <v>362</v>
      </c>
      <c r="L11">
        <f>VLOOKUP(B11,'yhjw role'!B:G,6,FALSE)</f>
        <v>2</v>
      </c>
      <c r="M11" t="str">
        <f>VLOOKUP(B11,'yhjw role'!B:H,7,FALSE)</f>
        <v>960-1059</v>
      </c>
    </row>
    <row r="12" spans="1:13">
      <c r="A12">
        <v>97</v>
      </c>
      <c r="B12" t="s">
        <v>52</v>
      </c>
      <c r="C12" t="s">
        <v>213</v>
      </c>
      <c r="D12">
        <v>1017</v>
      </c>
      <c r="E12" t="s">
        <v>363</v>
      </c>
      <c r="F12">
        <v>112.45316</v>
      </c>
      <c r="G12">
        <v>23.056920000000002</v>
      </c>
      <c r="J12" t="s">
        <v>364</v>
      </c>
      <c r="K12" t="s">
        <v>365</v>
      </c>
      <c r="L12">
        <f>VLOOKUP(B12,'yhjw role'!B:G,6,FALSE)</f>
        <v>2</v>
      </c>
      <c r="M12" t="str">
        <f>VLOOKUP(B12,'yhjw role'!B:H,7,FALSE)</f>
        <v>960-1059</v>
      </c>
    </row>
    <row r="13" spans="1:13">
      <c r="A13">
        <v>524</v>
      </c>
      <c r="B13" t="s">
        <v>142</v>
      </c>
      <c r="C13" t="s">
        <v>218</v>
      </c>
      <c r="D13">
        <v>1165</v>
      </c>
      <c r="E13" t="s">
        <v>366</v>
      </c>
      <c r="H13">
        <v>1161</v>
      </c>
      <c r="I13">
        <v>1161</v>
      </c>
      <c r="J13" t="s">
        <v>367</v>
      </c>
      <c r="K13" t="s">
        <v>368</v>
      </c>
      <c r="L13">
        <f>VLOOKUP(B13,'yhjw role'!B:G,6,FALSE)</f>
        <v>1</v>
      </c>
      <c r="M13" t="str">
        <f>VLOOKUP(B13,'yhjw role'!B:H,7,FALSE)</f>
        <v>1150-1199</v>
      </c>
    </row>
    <row r="14" spans="1:13">
      <c r="A14">
        <v>1384</v>
      </c>
      <c r="B14" t="s">
        <v>48</v>
      </c>
      <c r="C14" t="s">
        <v>219</v>
      </c>
      <c r="D14">
        <v>1068</v>
      </c>
      <c r="E14" t="s">
        <v>308</v>
      </c>
      <c r="J14" t="s">
        <v>369</v>
      </c>
      <c r="K14" t="s">
        <v>370</v>
      </c>
      <c r="L14">
        <f>VLOOKUP(B14,'yhjw role'!B:G,6,FALSE)</f>
        <v>1</v>
      </c>
      <c r="M14" t="str">
        <f>VLOOKUP(B14,'yhjw role'!B:H,7,FALSE)</f>
        <v>1060-1099</v>
      </c>
    </row>
    <row r="15" spans="1:13">
      <c r="A15">
        <v>1384</v>
      </c>
      <c r="B15" t="s">
        <v>48</v>
      </c>
      <c r="C15" t="s">
        <v>219</v>
      </c>
      <c r="D15">
        <v>1068</v>
      </c>
      <c r="E15" t="s">
        <v>308</v>
      </c>
      <c r="J15" t="s">
        <v>371</v>
      </c>
      <c r="K15" t="s">
        <v>372</v>
      </c>
      <c r="L15">
        <f>VLOOKUP(B15,'yhjw role'!B:G,6,FALSE)</f>
        <v>1</v>
      </c>
      <c r="M15" t="str">
        <f>VLOOKUP(B15,'yhjw role'!B:H,7,FALSE)</f>
        <v>1060-1099</v>
      </c>
    </row>
    <row r="16" spans="1:13">
      <c r="A16">
        <v>1384</v>
      </c>
      <c r="B16" t="s">
        <v>48</v>
      </c>
      <c r="C16" t="s">
        <v>219</v>
      </c>
      <c r="D16">
        <v>1068</v>
      </c>
      <c r="E16" t="s">
        <v>308</v>
      </c>
      <c r="J16" t="s">
        <v>373</v>
      </c>
      <c r="K16" t="s">
        <v>374</v>
      </c>
      <c r="L16">
        <f>VLOOKUP(B16,'yhjw role'!B:G,6,FALSE)</f>
        <v>1</v>
      </c>
      <c r="M16" t="str">
        <f>VLOOKUP(B16,'yhjw role'!B:H,7,FALSE)</f>
        <v>1060-1099</v>
      </c>
    </row>
    <row r="17" spans="1:13">
      <c r="A17">
        <v>1384</v>
      </c>
      <c r="B17" t="s">
        <v>48</v>
      </c>
      <c r="C17" t="s">
        <v>219</v>
      </c>
      <c r="D17">
        <v>1068</v>
      </c>
      <c r="E17" t="s">
        <v>308</v>
      </c>
      <c r="J17" t="s">
        <v>375</v>
      </c>
      <c r="K17" t="s">
        <v>376</v>
      </c>
      <c r="L17">
        <f>VLOOKUP(B17,'yhjw role'!B:G,6,FALSE)</f>
        <v>1</v>
      </c>
      <c r="M17" t="str">
        <f>VLOOKUP(B17,'yhjw role'!B:H,7,FALSE)</f>
        <v>1060-1099</v>
      </c>
    </row>
    <row r="18" spans="1:13">
      <c r="A18">
        <v>1384</v>
      </c>
      <c r="B18" t="s">
        <v>48</v>
      </c>
      <c r="C18" t="s">
        <v>219</v>
      </c>
      <c r="D18">
        <v>1068</v>
      </c>
      <c r="E18" t="s">
        <v>308</v>
      </c>
      <c r="J18" t="s">
        <v>377</v>
      </c>
      <c r="K18" t="s">
        <v>378</v>
      </c>
      <c r="L18">
        <f>VLOOKUP(B18,'yhjw role'!B:G,6,FALSE)</f>
        <v>1</v>
      </c>
      <c r="M18" t="str">
        <f>VLOOKUP(B18,'yhjw role'!B:H,7,FALSE)</f>
        <v>1060-1099</v>
      </c>
    </row>
    <row r="19" spans="1:13">
      <c r="A19">
        <v>1384</v>
      </c>
      <c r="B19" t="s">
        <v>48</v>
      </c>
      <c r="C19" t="s">
        <v>219</v>
      </c>
      <c r="D19">
        <v>1068</v>
      </c>
      <c r="E19" t="s">
        <v>379</v>
      </c>
      <c r="F19">
        <v>118.4781</v>
      </c>
      <c r="G19">
        <v>36.697479999999999</v>
      </c>
      <c r="J19" t="s">
        <v>364</v>
      </c>
      <c r="K19" t="s">
        <v>365</v>
      </c>
      <c r="L19">
        <f>VLOOKUP(B19,'yhjw role'!B:G,6,FALSE)</f>
        <v>1</v>
      </c>
      <c r="M19" t="str">
        <f>VLOOKUP(B19,'yhjw role'!B:H,7,FALSE)</f>
        <v>1060-1099</v>
      </c>
    </row>
    <row r="20" spans="1:13">
      <c r="A20">
        <v>1651</v>
      </c>
      <c r="B20" t="s">
        <v>75</v>
      </c>
      <c r="C20" t="s">
        <v>220</v>
      </c>
      <c r="D20">
        <v>1067</v>
      </c>
      <c r="E20" t="s">
        <v>358</v>
      </c>
      <c r="J20" t="s">
        <v>380</v>
      </c>
      <c r="K20" t="s">
        <v>381</v>
      </c>
      <c r="L20">
        <f>VLOOKUP(B20,'yhjw role'!B:G,6,FALSE)</f>
        <v>3</v>
      </c>
      <c r="M20" t="str">
        <f>VLOOKUP(B20,'yhjw role'!B:H,7,FALSE)</f>
        <v>1060-1099</v>
      </c>
    </row>
    <row r="21" spans="1:13">
      <c r="A21">
        <v>1651</v>
      </c>
      <c r="B21" t="s">
        <v>75</v>
      </c>
      <c r="C21" t="s">
        <v>220</v>
      </c>
      <c r="D21">
        <v>1067</v>
      </c>
      <c r="E21" t="s">
        <v>358</v>
      </c>
      <c r="H21">
        <v>1022</v>
      </c>
      <c r="I21">
        <v>1024</v>
      </c>
      <c r="J21" t="s">
        <v>380</v>
      </c>
      <c r="K21" t="s">
        <v>381</v>
      </c>
      <c r="L21">
        <f>VLOOKUP(B21,'yhjw role'!B:G,6,FALSE)</f>
        <v>3</v>
      </c>
      <c r="M21" t="str">
        <f>VLOOKUP(B21,'yhjw role'!B:H,7,FALSE)</f>
        <v>1060-1099</v>
      </c>
    </row>
    <row r="22" spans="1:13">
      <c r="A22">
        <v>1651</v>
      </c>
      <c r="B22" t="s">
        <v>75</v>
      </c>
      <c r="C22" t="s">
        <v>220</v>
      </c>
      <c r="D22">
        <v>1067</v>
      </c>
      <c r="E22" t="s">
        <v>358</v>
      </c>
      <c r="H22">
        <v>1028</v>
      </c>
      <c r="I22">
        <v>1028</v>
      </c>
      <c r="J22" t="s">
        <v>380</v>
      </c>
      <c r="K22" t="s">
        <v>381</v>
      </c>
      <c r="L22">
        <f>VLOOKUP(B22,'yhjw role'!B:G,6,FALSE)</f>
        <v>3</v>
      </c>
      <c r="M22" t="str">
        <f>VLOOKUP(B22,'yhjw role'!B:H,7,FALSE)</f>
        <v>1060-1099</v>
      </c>
    </row>
    <row r="23" spans="1:13">
      <c r="A23">
        <v>1651</v>
      </c>
      <c r="B23" t="s">
        <v>75</v>
      </c>
      <c r="C23" t="s">
        <v>220</v>
      </c>
      <c r="D23">
        <v>1067</v>
      </c>
      <c r="E23" t="s">
        <v>358</v>
      </c>
      <c r="H23">
        <v>1029</v>
      </c>
      <c r="J23" t="s">
        <v>380</v>
      </c>
      <c r="K23" t="s">
        <v>381</v>
      </c>
      <c r="L23">
        <f>VLOOKUP(B23,'yhjw role'!B:G,6,FALSE)</f>
        <v>3</v>
      </c>
      <c r="M23" t="str">
        <f>VLOOKUP(B23,'yhjw role'!B:H,7,FALSE)</f>
        <v>1060-1099</v>
      </c>
    </row>
    <row r="24" spans="1:13">
      <c r="A24">
        <v>1651</v>
      </c>
      <c r="B24" t="s">
        <v>75</v>
      </c>
      <c r="C24" t="s">
        <v>220</v>
      </c>
      <c r="D24">
        <v>1067</v>
      </c>
      <c r="E24" t="s">
        <v>358</v>
      </c>
      <c r="H24">
        <v>1029</v>
      </c>
      <c r="I24">
        <v>1030</v>
      </c>
      <c r="J24" t="s">
        <v>380</v>
      </c>
      <c r="K24" t="s">
        <v>381</v>
      </c>
      <c r="L24">
        <f>VLOOKUP(B24,'yhjw role'!B:G,6,FALSE)</f>
        <v>3</v>
      </c>
      <c r="M24" t="str">
        <f>VLOOKUP(B24,'yhjw role'!B:H,7,FALSE)</f>
        <v>1060-1099</v>
      </c>
    </row>
    <row r="25" spans="1:13">
      <c r="A25">
        <v>1651</v>
      </c>
      <c r="B25" t="s">
        <v>75</v>
      </c>
      <c r="C25" t="s">
        <v>220</v>
      </c>
      <c r="D25">
        <v>1067</v>
      </c>
      <c r="E25" t="s">
        <v>358</v>
      </c>
      <c r="H25">
        <v>1029</v>
      </c>
      <c r="I25">
        <v>1031</v>
      </c>
      <c r="J25" t="s">
        <v>380</v>
      </c>
      <c r="K25" t="s">
        <v>381</v>
      </c>
      <c r="L25">
        <f>VLOOKUP(B25,'yhjw role'!B:G,6,FALSE)</f>
        <v>3</v>
      </c>
      <c r="M25" t="str">
        <f>VLOOKUP(B25,'yhjw role'!B:H,7,FALSE)</f>
        <v>1060-1099</v>
      </c>
    </row>
    <row r="26" spans="1:13">
      <c r="A26">
        <v>1651</v>
      </c>
      <c r="B26" t="s">
        <v>75</v>
      </c>
      <c r="C26" t="s">
        <v>220</v>
      </c>
      <c r="D26">
        <v>1067</v>
      </c>
      <c r="E26" t="s">
        <v>358</v>
      </c>
      <c r="H26">
        <v>1031</v>
      </c>
      <c r="I26">
        <v>1031</v>
      </c>
      <c r="J26" t="s">
        <v>380</v>
      </c>
      <c r="K26" t="s">
        <v>381</v>
      </c>
      <c r="L26">
        <f>VLOOKUP(B26,'yhjw role'!B:G,6,FALSE)</f>
        <v>3</v>
      </c>
      <c r="M26" t="str">
        <f>VLOOKUP(B26,'yhjw role'!B:H,7,FALSE)</f>
        <v>1060-1099</v>
      </c>
    </row>
    <row r="27" spans="1:13">
      <c r="A27">
        <v>1651</v>
      </c>
      <c r="B27" t="s">
        <v>75</v>
      </c>
      <c r="C27" t="s">
        <v>220</v>
      </c>
      <c r="D27">
        <v>1067</v>
      </c>
      <c r="E27" t="s">
        <v>358</v>
      </c>
      <c r="H27">
        <v>1033</v>
      </c>
      <c r="I27">
        <v>1037</v>
      </c>
      <c r="J27" t="s">
        <v>380</v>
      </c>
      <c r="K27" t="s">
        <v>381</v>
      </c>
      <c r="L27">
        <f>VLOOKUP(B27,'yhjw role'!B:G,6,FALSE)</f>
        <v>3</v>
      </c>
      <c r="M27" t="str">
        <f>VLOOKUP(B27,'yhjw role'!B:H,7,FALSE)</f>
        <v>1060-1099</v>
      </c>
    </row>
    <row r="28" spans="1:13">
      <c r="A28">
        <v>1651</v>
      </c>
      <c r="B28" t="s">
        <v>75</v>
      </c>
      <c r="C28" t="s">
        <v>220</v>
      </c>
      <c r="D28">
        <v>1067</v>
      </c>
      <c r="E28" t="s">
        <v>358</v>
      </c>
      <c r="H28">
        <v>1037</v>
      </c>
      <c r="I28">
        <v>1037</v>
      </c>
      <c r="J28" t="s">
        <v>380</v>
      </c>
      <c r="K28" t="s">
        <v>381</v>
      </c>
      <c r="L28">
        <f>VLOOKUP(B28,'yhjw role'!B:G,6,FALSE)</f>
        <v>3</v>
      </c>
      <c r="M28" t="str">
        <f>VLOOKUP(B28,'yhjw role'!B:H,7,FALSE)</f>
        <v>1060-1099</v>
      </c>
    </row>
    <row r="29" spans="1:13">
      <c r="A29">
        <v>1651</v>
      </c>
      <c r="B29" t="s">
        <v>75</v>
      </c>
      <c r="C29" t="s">
        <v>220</v>
      </c>
      <c r="D29">
        <v>1067</v>
      </c>
      <c r="E29" t="s">
        <v>358</v>
      </c>
      <c r="H29">
        <v>1038</v>
      </c>
      <c r="J29" t="s">
        <v>380</v>
      </c>
      <c r="K29" t="s">
        <v>381</v>
      </c>
      <c r="L29">
        <f>VLOOKUP(B29,'yhjw role'!B:G,6,FALSE)</f>
        <v>3</v>
      </c>
      <c r="M29" t="str">
        <f>VLOOKUP(B29,'yhjw role'!B:H,7,FALSE)</f>
        <v>1060-1099</v>
      </c>
    </row>
    <row r="30" spans="1:13">
      <c r="A30">
        <v>1651</v>
      </c>
      <c r="B30" t="s">
        <v>75</v>
      </c>
      <c r="C30" t="s">
        <v>220</v>
      </c>
      <c r="D30">
        <v>1067</v>
      </c>
      <c r="E30" t="s">
        <v>358</v>
      </c>
      <c r="H30">
        <v>1039</v>
      </c>
      <c r="J30" t="s">
        <v>380</v>
      </c>
      <c r="K30" t="s">
        <v>381</v>
      </c>
      <c r="L30">
        <f>VLOOKUP(B30,'yhjw role'!B:G,6,FALSE)</f>
        <v>3</v>
      </c>
      <c r="M30" t="str">
        <f>VLOOKUP(B30,'yhjw role'!B:H,7,FALSE)</f>
        <v>1060-1099</v>
      </c>
    </row>
    <row r="31" spans="1:13">
      <c r="A31">
        <v>1651</v>
      </c>
      <c r="B31" t="s">
        <v>75</v>
      </c>
      <c r="C31" t="s">
        <v>220</v>
      </c>
      <c r="D31">
        <v>1067</v>
      </c>
      <c r="E31" t="s">
        <v>308</v>
      </c>
      <c r="J31" t="s">
        <v>371</v>
      </c>
      <c r="K31" t="s">
        <v>372</v>
      </c>
      <c r="L31">
        <f>VLOOKUP(B31,'yhjw role'!B:G,6,FALSE)</f>
        <v>3</v>
      </c>
      <c r="M31" t="str">
        <f>VLOOKUP(B31,'yhjw role'!B:H,7,FALSE)</f>
        <v>1060-1099</v>
      </c>
    </row>
    <row r="32" spans="1:13">
      <c r="A32">
        <v>1651</v>
      </c>
      <c r="B32" t="s">
        <v>75</v>
      </c>
      <c r="C32" t="s">
        <v>220</v>
      </c>
      <c r="D32">
        <v>1067</v>
      </c>
      <c r="E32" t="s">
        <v>308</v>
      </c>
      <c r="J32" t="s">
        <v>382</v>
      </c>
      <c r="K32" t="s">
        <v>383</v>
      </c>
      <c r="L32">
        <f>VLOOKUP(B32,'yhjw role'!B:G,6,FALSE)</f>
        <v>3</v>
      </c>
      <c r="M32" t="str">
        <f>VLOOKUP(B32,'yhjw role'!B:H,7,FALSE)</f>
        <v>1060-1099</v>
      </c>
    </row>
    <row r="33" spans="1:13">
      <c r="A33">
        <v>1651</v>
      </c>
      <c r="B33" t="s">
        <v>75</v>
      </c>
      <c r="C33" t="s">
        <v>220</v>
      </c>
      <c r="D33">
        <v>1067</v>
      </c>
      <c r="E33" t="s">
        <v>384</v>
      </c>
      <c r="F33">
        <v>120.16862</v>
      </c>
      <c r="G33">
        <v>30.294119999999999</v>
      </c>
      <c r="J33" t="s">
        <v>364</v>
      </c>
      <c r="K33" t="s">
        <v>365</v>
      </c>
      <c r="L33">
        <f>VLOOKUP(B33,'yhjw role'!B:G,6,FALSE)</f>
        <v>3</v>
      </c>
      <c r="M33" t="str">
        <f>VLOOKUP(B33,'yhjw role'!B:H,7,FALSE)</f>
        <v>1060-1099</v>
      </c>
    </row>
    <row r="34" spans="1:13">
      <c r="A34">
        <v>1651</v>
      </c>
      <c r="B34" t="s">
        <v>75</v>
      </c>
      <c r="C34" t="s">
        <v>220</v>
      </c>
      <c r="D34">
        <v>1067</v>
      </c>
      <c r="E34" t="s">
        <v>385</v>
      </c>
      <c r="F34">
        <v>118.5899</v>
      </c>
      <c r="G34">
        <v>24.90964</v>
      </c>
      <c r="J34" t="s">
        <v>364</v>
      </c>
      <c r="K34" t="s">
        <v>365</v>
      </c>
      <c r="L34">
        <f>VLOOKUP(B34,'yhjw role'!B:G,6,FALSE)</f>
        <v>3</v>
      </c>
      <c r="M34" t="str">
        <f>VLOOKUP(B34,'yhjw role'!B:H,7,FALSE)</f>
        <v>1060-1099</v>
      </c>
    </row>
    <row r="35" spans="1:13">
      <c r="A35">
        <v>1651</v>
      </c>
      <c r="B35" t="s">
        <v>75</v>
      </c>
      <c r="C35" t="s">
        <v>220</v>
      </c>
      <c r="D35">
        <v>1067</v>
      </c>
      <c r="E35" t="s">
        <v>385</v>
      </c>
      <c r="F35">
        <v>118.5899</v>
      </c>
      <c r="G35">
        <v>24.90964</v>
      </c>
      <c r="H35">
        <v>1256</v>
      </c>
      <c r="J35" t="s">
        <v>364</v>
      </c>
      <c r="K35" t="s">
        <v>365</v>
      </c>
      <c r="L35">
        <f>VLOOKUP(B35,'yhjw role'!B:G,6,FALSE)</f>
        <v>3</v>
      </c>
      <c r="M35" t="str">
        <f>VLOOKUP(B35,'yhjw role'!B:H,7,FALSE)</f>
        <v>1060-1099</v>
      </c>
    </row>
    <row r="36" spans="1:13">
      <c r="A36">
        <v>1651</v>
      </c>
      <c r="B36" t="s">
        <v>75</v>
      </c>
      <c r="C36" t="s">
        <v>220</v>
      </c>
      <c r="D36">
        <v>1067</v>
      </c>
      <c r="E36" t="s">
        <v>385</v>
      </c>
      <c r="F36">
        <v>118.5899</v>
      </c>
      <c r="G36">
        <v>24.90964</v>
      </c>
      <c r="H36">
        <v>1264</v>
      </c>
      <c r="J36" t="s">
        <v>364</v>
      </c>
      <c r="K36" t="s">
        <v>365</v>
      </c>
      <c r="L36">
        <f>VLOOKUP(B36,'yhjw role'!B:G,6,FALSE)</f>
        <v>3</v>
      </c>
      <c r="M36" t="str">
        <f>VLOOKUP(B36,'yhjw role'!B:H,7,FALSE)</f>
        <v>1060-1099</v>
      </c>
    </row>
    <row r="37" spans="1:13">
      <c r="A37">
        <v>1651</v>
      </c>
      <c r="B37" t="s">
        <v>75</v>
      </c>
      <c r="C37" t="s">
        <v>220</v>
      </c>
      <c r="D37">
        <v>1067</v>
      </c>
      <c r="E37" t="s">
        <v>385</v>
      </c>
      <c r="F37">
        <v>118.5899</v>
      </c>
      <c r="G37">
        <v>24.90964</v>
      </c>
      <c r="H37">
        <v>1264</v>
      </c>
      <c r="I37">
        <v>1268</v>
      </c>
      <c r="J37" t="s">
        <v>364</v>
      </c>
      <c r="K37" t="s">
        <v>365</v>
      </c>
      <c r="L37">
        <f>VLOOKUP(B37,'yhjw role'!B:G,6,FALSE)</f>
        <v>3</v>
      </c>
      <c r="M37" t="str">
        <f>VLOOKUP(B37,'yhjw role'!B:H,7,FALSE)</f>
        <v>1060-1099</v>
      </c>
    </row>
    <row r="38" spans="1:13">
      <c r="A38">
        <v>1651</v>
      </c>
      <c r="B38" t="s">
        <v>75</v>
      </c>
      <c r="C38" t="s">
        <v>220</v>
      </c>
      <c r="D38">
        <v>1067</v>
      </c>
      <c r="E38" t="s">
        <v>385</v>
      </c>
      <c r="F38">
        <v>118.5899</v>
      </c>
      <c r="G38">
        <v>24.90964</v>
      </c>
      <c r="H38">
        <v>1260</v>
      </c>
      <c r="I38">
        <v>1262</v>
      </c>
      <c r="J38" t="s">
        <v>364</v>
      </c>
      <c r="K38" t="s">
        <v>365</v>
      </c>
      <c r="L38">
        <f>VLOOKUP(B38,'yhjw role'!B:G,6,FALSE)</f>
        <v>3</v>
      </c>
      <c r="M38" t="str">
        <f>VLOOKUP(B38,'yhjw role'!B:H,7,FALSE)</f>
        <v>1060-1099</v>
      </c>
    </row>
    <row r="39" spans="1:13">
      <c r="A39">
        <v>1651</v>
      </c>
      <c r="B39" t="s">
        <v>75</v>
      </c>
      <c r="C39" t="s">
        <v>220</v>
      </c>
      <c r="D39">
        <v>1067</v>
      </c>
      <c r="E39" t="s">
        <v>386</v>
      </c>
      <c r="F39">
        <v>119.32158</v>
      </c>
      <c r="G39">
        <v>26.07395</v>
      </c>
      <c r="J39" t="s">
        <v>364</v>
      </c>
      <c r="K39" t="s">
        <v>365</v>
      </c>
      <c r="L39">
        <f>VLOOKUP(B39,'yhjw role'!B:G,6,FALSE)</f>
        <v>3</v>
      </c>
      <c r="M39" t="str">
        <f>VLOOKUP(B39,'yhjw role'!B:H,7,FALSE)</f>
        <v>1060-1099</v>
      </c>
    </row>
    <row r="40" spans="1:13">
      <c r="A40">
        <v>1651</v>
      </c>
      <c r="B40" t="s">
        <v>75</v>
      </c>
      <c r="C40" t="s">
        <v>220</v>
      </c>
      <c r="D40">
        <v>1067</v>
      </c>
      <c r="E40" t="s">
        <v>386</v>
      </c>
      <c r="F40">
        <v>119.32158</v>
      </c>
      <c r="G40">
        <v>26.07395</v>
      </c>
      <c r="H40">
        <v>1048</v>
      </c>
      <c r="I40">
        <v>1050</v>
      </c>
      <c r="J40" t="s">
        <v>364</v>
      </c>
      <c r="K40" t="s">
        <v>365</v>
      </c>
      <c r="L40">
        <f>VLOOKUP(B40,'yhjw role'!B:G,6,FALSE)</f>
        <v>3</v>
      </c>
      <c r="M40" t="str">
        <f>VLOOKUP(B40,'yhjw role'!B:H,7,FALSE)</f>
        <v>1060-1099</v>
      </c>
    </row>
    <row r="41" spans="1:13">
      <c r="A41">
        <v>3257</v>
      </c>
      <c r="B41" t="s">
        <v>157</v>
      </c>
      <c r="C41" t="s">
        <v>232</v>
      </c>
      <c r="D41">
        <v>1189</v>
      </c>
      <c r="E41" t="s">
        <v>308</v>
      </c>
      <c r="J41" t="s">
        <v>387</v>
      </c>
      <c r="K41" t="s">
        <v>388</v>
      </c>
      <c r="L41">
        <f>VLOOKUP(B41,'yhjw role'!B:G,6,FALSE)</f>
        <v>3</v>
      </c>
      <c r="M41" t="str">
        <f>VLOOKUP(B41,'yhjw role'!B:H,7,FALSE)</f>
        <v>1150-1199</v>
      </c>
    </row>
    <row r="42" spans="1:13">
      <c r="A42">
        <v>3257</v>
      </c>
      <c r="B42" t="s">
        <v>157</v>
      </c>
      <c r="C42" t="s">
        <v>232</v>
      </c>
      <c r="D42">
        <v>1189</v>
      </c>
      <c r="E42" t="s">
        <v>308</v>
      </c>
      <c r="H42">
        <v>1120</v>
      </c>
      <c r="J42" t="s">
        <v>387</v>
      </c>
      <c r="K42" t="s">
        <v>388</v>
      </c>
      <c r="L42">
        <f>VLOOKUP(B42,'yhjw role'!B:G,6,FALSE)</f>
        <v>3</v>
      </c>
      <c r="M42" t="str">
        <f>VLOOKUP(B42,'yhjw role'!B:H,7,FALSE)</f>
        <v>1150-1199</v>
      </c>
    </row>
    <row r="43" spans="1:13">
      <c r="A43">
        <v>3257</v>
      </c>
      <c r="B43" t="s">
        <v>157</v>
      </c>
      <c r="C43" t="s">
        <v>232</v>
      </c>
      <c r="D43">
        <v>1189</v>
      </c>
      <c r="E43" t="s">
        <v>308</v>
      </c>
      <c r="H43">
        <v>1120</v>
      </c>
      <c r="I43">
        <v>1121</v>
      </c>
      <c r="J43" t="s">
        <v>387</v>
      </c>
      <c r="K43" t="s">
        <v>388</v>
      </c>
      <c r="L43">
        <f>VLOOKUP(B43,'yhjw role'!B:G,6,FALSE)</f>
        <v>3</v>
      </c>
      <c r="M43" t="str">
        <f>VLOOKUP(B43,'yhjw role'!B:H,7,FALSE)</f>
        <v>1150-1199</v>
      </c>
    </row>
    <row r="44" spans="1:13">
      <c r="A44">
        <v>3257</v>
      </c>
      <c r="B44" t="s">
        <v>157</v>
      </c>
      <c r="C44" t="s">
        <v>232</v>
      </c>
      <c r="D44">
        <v>1189</v>
      </c>
      <c r="E44" t="s">
        <v>308</v>
      </c>
      <c r="H44">
        <v>1121</v>
      </c>
      <c r="I44">
        <v>1122</v>
      </c>
      <c r="J44" t="s">
        <v>387</v>
      </c>
      <c r="K44" t="s">
        <v>388</v>
      </c>
      <c r="L44">
        <f>VLOOKUP(B44,'yhjw role'!B:G,6,FALSE)</f>
        <v>3</v>
      </c>
      <c r="M44" t="str">
        <f>VLOOKUP(B44,'yhjw role'!B:H,7,FALSE)</f>
        <v>1150-1199</v>
      </c>
    </row>
    <row r="45" spans="1:13">
      <c r="A45">
        <v>3257</v>
      </c>
      <c r="B45" t="s">
        <v>157</v>
      </c>
      <c r="C45" t="s">
        <v>232</v>
      </c>
      <c r="D45">
        <v>1189</v>
      </c>
      <c r="E45" t="s">
        <v>308</v>
      </c>
      <c r="J45" t="s">
        <v>389</v>
      </c>
      <c r="K45" t="s">
        <v>390</v>
      </c>
      <c r="L45">
        <f>VLOOKUP(B45,'yhjw role'!B:G,6,FALSE)</f>
        <v>3</v>
      </c>
      <c r="M45" t="str">
        <f>VLOOKUP(B45,'yhjw role'!B:H,7,FALSE)</f>
        <v>1150-1199</v>
      </c>
    </row>
    <row r="46" spans="1:13">
      <c r="A46">
        <v>3257</v>
      </c>
      <c r="B46" t="s">
        <v>157</v>
      </c>
      <c r="C46" t="s">
        <v>232</v>
      </c>
      <c r="D46">
        <v>1189</v>
      </c>
      <c r="E46" t="s">
        <v>308</v>
      </c>
      <c r="H46">
        <v>1217</v>
      </c>
      <c r="J46" t="s">
        <v>389</v>
      </c>
      <c r="K46" t="s">
        <v>390</v>
      </c>
      <c r="L46">
        <f>VLOOKUP(B46,'yhjw role'!B:G,6,FALSE)</f>
        <v>3</v>
      </c>
      <c r="M46" t="str">
        <f>VLOOKUP(B46,'yhjw role'!B:H,7,FALSE)</f>
        <v>1150-1199</v>
      </c>
    </row>
    <row r="47" spans="1:13">
      <c r="A47">
        <v>3257</v>
      </c>
      <c r="B47" t="s">
        <v>157</v>
      </c>
      <c r="C47" t="s">
        <v>232</v>
      </c>
      <c r="D47">
        <v>1189</v>
      </c>
      <c r="E47" t="s">
        <v>391</v>
      </c>
      <c r="J47" t="s">
        <v>389</v>
      </c>
      <c r="K47" t="s">
        <v>390</v>
      </c>
      <c r="L47">
        <f>VLOOKUP(B47,'yhjw role'!B:G,6,FALSE)</f>
        <v>3</v>
      </c>
      <c r="M47" t="str">
        <f>VLOOKUP(B47,'yhjw role'!B:H,7,FALSE)</f>
        <v>1150-1199</v>
      </c>
    </row>
    <row r="48" spans="1:13">
      <c r="A48">
        <v>3257</v>
      </c>
      <c r="B48" t="s">
        <v>157</v>
      </c>
      <c r="C48" t="s">
        <v>232</v>
      </c>
      <c r="D48">
        <v>1189</v>
      </c>
      <c r="E48" t="s">
        <v>391</v>
      </c>
      <c r="H48">
        <v>1195</v>
      </c>
      <c r="I48">
        <v>1196</v>
      </c>
      <c r="J48" t="s">
        <v>389</v>
      </c>
      <c r="K48" t="s">
        <v>390</v>
      </c>
      <c r="L48">
        <f>VLOOKUP(B48,'yhjw role'!B:G,6,FALSE)</f>
        <v>3</v>
      </c>
      <c r="M48" t="str">
        <f>VLOOKUP(B48,'yhjw role'!B:H,7,FALSE)</f>
        <v>1150-1199</v>
      </c>
    </row>
    <row r="49" spans="1:13">
      <c r="A49">
        <v>3257</v>
      </c>
      <c r="B49" t="s">
        <v>157</v>
      </c>
      <c r="C49" t="s">
        <v>232</v>
      </c>
      <c r="D49">
        <v>1189</v>
      </c>
      <c r="E49" t="s">
        <v>308</v>
      </c>
      <c r="H49">
        <v>1071</v>
      </c>
      <c r="I49">
        <v>1072</v>
      </c>
      <c r="J49" t="s">
        <v>392</v>
      </c>
      <c r="K49" t="s">
        <v>393</v>
      </c>
      <c r="L49">
        <f>VLOOKUP(B49,'yhjw role'!B:G,6,FALSE)</f>
        <v>3</v>
      </c>
      <c r="M49" t="str">
        <f>VLOOKUP(B49,'yhjw role'!B:H,7,FALSE)</f>
        <v>1150-1199</v>
      </c>
    </row>
    <row r="50" spans="1:13">
      <c r="A50">
        <v>3378</v>
      </c>
      <c r="B50" t="s">
        <v>110</v>
      </c>
      <c r="C50" t="s">
        <v>236</v>
      </c>
      <c r="D50">
        <v>1150</v>
      </c>
      <c r="E50" t="s">
        <v>308</v>
      </c>
      <c r="J50" t="s">
        <v>394</v>
      </c>
      <c r="K50" t="s">
        <v>395</v>
      </c>
      <c r="L50">
        <f>VLOOKUP(B50,'yhjw role'!B:G,6,FALSE)</f>
        <v>1</v>
      </c>
      <c r="M50" t="str">
        <f>VLOOKUP(B50,'yhjw role'!B:H,7,FALSE)</f>
        <v>1150-1199</v>
      </c>
    </row>
    <row r="51" spans="1:13">
      <c r="A51">
        <v>3378</v>
      </c>
      <c r="B51" t="s">
        <v>110</v>
      </c>
      <c r="C51" t="s">
        <v>236</v>
      </c>
      <c r="D51">
        <v>1150</v>
      </c>
      <c r="E51" t="s">
        <v>396</v>
      </c>
      <c r="F51">
        <v>117.48183</v>
      </c>
      <c r="G51">
        <v>30.65466</v>
      </c>
      <c r="H51">
        <v>1298</v>
      </c>
      <c r="J51" t="s">
        <v>397</v>
      </c>
      <c r="K51" t="s">
        <v>398</v>
      </c>
      <c r="L51">
        <f>VLOOKUP(B51,'yhjw role'!B:G,6,FALSE)</f>
        <v>1</v>
      </c>
      <c r="M51" t="str">
        <f>VLOOKUP(B51,'yhjw role'!B:H,7,FALSE)</f>
        <v>1150-1199</v>
      </c>
    </row>
    <row r="52" spans="1:13">
      <c r="A52">
        <v>3605</v>
      </c>
      <c r="B52" t="s">
        <v>115</v>
      </c>
      <c r="C52" t="s">
        <v>241</v>
      </c>
      <c r="D52">
        <v>819</v>
      </c>
      <c r="E52" t="s">
        <v>399</v>
      </c>
      <c r="F52">
        <v>109.4044</v>
      </c>
      <c r="G52">
        <v>24.309989999999999</v>
      </c>
      <c r="J52" t="s">
        <v>400</v>
      </c>
      <c r="K52" t="s">
        <v>401</v>
      </c>
      <c r="L52">
        <f>VLOOKUP(B52,'yhjw role'!B:G,6,FALSE)</f>
        <v>1</v>
      </c>
      <c r="M52" t="str">
        <f>VLOOKUP(B52,'yhjw role'!B:H,7,FALSE)</f>
        <v>to 959</v>
      </c>
    </row>
    <row r="53" spans="1:13">
      <c r="A53">
        <v>3605</v>
      </c>
      <c r="B53" t="s">
        <v>115</v>
      </c>
      <c r="C53" t="s">
        <v>241</v>
      </c>
      <c r="D53">
        <v>819</v>
      </c>
      <c r="E53" t="s">
        <v>399</v>
      </c>
      <c r="F53">
        <v>109.4044</v>
      </c>
      <c r="G53">
        <v>24.309989999999999</v>
      </c>
      <c r="H53">
        <v>806</v>
      </c>
      <c r="J53" t="s">
        <v>400</v>
      </c>
      <c r="K53" t="s">
        <v>401</v>
      </c>
      <c r="L53">
        <f>VLOOKUP(B53,'yhjw role'!B:G,6,FALSE)</f>
        <v>1</v>
      </c>
      <c r="M53" t="str">
        <f>VLOOKUP(B53,'yhjw role'!B:H,7,FALSE)</f>
        <v>to 959</v>
      </c>
    </row>
    <row r="54" spans="1:13">
      <c r="A54">
        <v>3605</v>
      </c>
      <c r="B54" t="s">
        <v>115</v>
      </c>
      <c r="C54" t="s">
        <v>241</v>
      </c>
      <c r="D54">
        <v>819</v>
      </c>
      <c r="E54" t="s">
        <v>399</v>
      </c>
      <c r="F54">
        <v>109.4044</v>
      </c>
      <c r="G54">
        <v>24.309989999999999</v>
      </c>
      <c r="H54">
        <v>821</v>
      </c>
      <c r="J54" t="s">
        <v>400</v>
      </c>
      <c r="K54" t="s">
        <v>401</v>
      </c>
      <c r="L54">
        <f>VLOOKUP(B54,'yhjw role'!B:G,6,FALSE)</f>
        <v>1</v>
      </c>
      <c r="M54" t="str">
        <f>VLOOKUP(B54,'yhjw role'!B:H,7,FALSE)</f>
        <v>to 959</v>
      </c>
    </row>
    <row r="55" spans="1:13">
      <c r="A55">
        <v>3605</v>
      </c>
      <c r="B55" t="s">
        <v>115</v>
      </c>
      <c r="C55" t="s">
        <v>241</v>
      </c>
      <c r="D55">
        <v>819</v>
      </c>
      <c r="E55" t="s">
        <v>402</v>
      </c>
      <c r="F55">
        <v>109.32156000000001</v>
      </c>
      <c r="G55">
        <v>34.153700000000001</v>
      </c>
      <c r="J55" t="s">
        <v>403</v>
      </c>
      <c r="K55" t="s">
        <v>404</v>
      </c>
      <c r="L55">
        <f>VLOOKUP(B55,'yhjw role'!B:G,6,FALSE)</f>
        <v>1</v>
      </c>
      <c r="M55" t="str">
        <f>VLOOKUP(B55,'yhjw role'!B:H,7,FALSE)</f>
        <v>to 959</v>
      </c>
    </row>
    <row r="56" spans="1:13">
      <c r="A56">
        <v>3676</v>
      </c>
      <c r="B56" t="s">
        <v>120</v>
      </c>
      <c r="C56" t="s">
        <v>246</v>
      </c>
      <c r="D56">
        <v>1107</v>
      </c>
      <c r="E56" t="s">
        <v>308</v>
      </c>
      <c r="J56" t="s">
        <v>405</v>
      </c>
      <c r="K56" t="s">
        <v>406</v>
      </c>
      <c r="L56">
        <f>VLOOKUP(B56,'yhjw role'!B:G,6,FALSE)</f>
        <v>1</v>
      </c>
      <c r="M56" t="str">
        <f>VLOOKUP(B56,'yhjw role'!B:H,7,FALSE)</f>
        <v>1060-1099</v>
      </c>
    </row>
    <row r="57" spans="1:13">
      <c r="A57">
        <v>3676</v>
      </c>
      <c r="B57" t="s">
        <v>120</v>
      </c>
      <c r="C57" t="s">
        <v>246</v>
      </c>
      <c r="D57">
        <v>1107</v>
      </c>
      <c r="E57" t="s">
        <v>308</v>
      </c>
      <c r="H57">
        <v>1069</v>
      </c>
      <c r="I57">
        <v>1070</v>
      </c>
      <c r="J57" t="s">
        <v>405</v>
      </c>
      <c r="K57" t="s">
        <v>406</v>
      </c>
      <c r="L57">
        <f>VLOOKUP(B57,'yhjw role'!B:G,6,FALSE)</f>
        <v>1</v>
      </c>
      <c r="M57" t="str">
        <f>VLOOKUP(B57,'yhjw role'!B:H,7,FALSE)</f>
        <v>1060-1099</v>
      </c>
    </row>
    <row r="58" spans="1:13">
      <c r="A58">
        <v>3676</v>
      </c>
      <c r="B58" t="s">
        <v>120</v>
      </c>
      <c r="C58" t="s">
        <v>246</v>
      </c>
      <c r="D58">
        <v>1107</v>
      </c>
      <c r="E58" t="s">
        <v>308</v>
      </c>
      <c r="H58">
        <v>1071</v>
      </c>
      <c r="I58">
        <v>1071</v>
      </c>
      <c r="J58" t="s">
        <v>405</v>
      </c>
      <c r="K58" t="s">
        <v>406</v>
      </c>
      <c r="L58">
        <f>VLOOKUP(B58,'yhjw role'!B:G,6,FALSE)</f>
        <v>1</v>
      </c>
      <c r="M58" t="str">
        <f>VLOOKUP(B58,'yhjw role'!B:H,7,FALSE)</f>
        <v>1060-1099</v>
      </c>
    </row>
    <row r="59" spans="1:13">
      <c r="A59">
        <v>3676</v>
      </c>
      <c r="B59" t="s">
        <v>120</v>
      </c>
      <c r="C59" t="s">
        <v>246</v>
      </c>
      <c r="D59">
        <v>1107</v>
      </c>
      <c r="E59" t="s">
        <v>308</v>
      </c>
      <c r="H59">
        <v>1076</v>
      </c>
      <c r="J59" t="s">
        <v>405</v>
      </c>
      <c r="K59" t="s">
        <v>406</v>
      </c>
      <c r="L59">
        <f>VLOOKUP(B59,'yhjw role'!B:G,6,FALSE)</f>
        <v>1</v>
      </c>
      <c r="M59" t="str">
        <f>VLOOKUP(B59,'yhjw role'!B:H,7,FALSE)</f>
        <v>1060-1099</v>
      </c>
    </row>
    <row r="60" spans="1:13">
      <c r="A60">
        <v>3676</v>
      </c>
      <c r="B60" t="s">
        <v>120</v>
      </c>
      <c r="C60" t="s">
        <v>246</v>
      </c>
      <c r="D60">
        <v>1107</v>
      </c>
      <c r="E60" t="s">
        <v>308</v>
      </c>
      <c r="H60">
        <v>1076</v>
      </c>
      <c r="I60">
        <v>1078</v>
      </c>
      <c r="J60" t="s">
        <v>405</v>
      </c>
      <c r="K60" t="s">
        <v>406</v>
      </c>
      <c r="L60">
        <f>VLOOKUP(B60,'yhjw role'!B:G,6,FALSE)</f>
        <v>1</v>
      </c>
      <c r="M60" t="str">
        <f>VLOOKUP(B60,'yhjw role'!B:H,7,FALSE)</f>
        <v>1060-1099</v>
      </c>
    </row>
    <row r="61" spans="1:13">
      <c r="A61">
        <v>3676</v>
      </c>
      <c r="B61" t="s">
        <v>120</v>
      </c>
      <c r="C61" t="s">
        <v>246</v>
      </c>
      <c r="D61">
        <v>1107</v>
      </c>
      <c r="E61" t="s">
        <v>308</v>
      </c>
      <c r="H61">
        <v>1078</v>
      </c>
      <c r="J61" t="s">
        <v>405</v>
      </c>
      <c r="K61" t="s">
        <v>406</v>
      </c>
      <c r="L61">
        <f>VLOOKUP(B61,'yhjw role'!B:G,6,FALSE)</f>
        <v>1</v>
      </c>
      <c r="M61" t="str">
        <f>VLOOKUP(B61,'yhjw role'!B:H,7,FALSE)</f>
        <v>1060-1099</v>
      </c>
    </row>
    <row r="62" spans="1:13">
      <c r="A62">
        <v>3676</v>
      </c>
      <c r="B62" t="s">
        <v>120</v>
      </c>
      <c r="C62" t="s">
        <v>246</v>
      </c>
      <c r="D62">
        <v>1107</v>
      </c>
      <c r="E62" t="s">
        <v>308</v>
      </c>
      <c r="H62">
        <v>1078</v>
      </c>
      <c r="I62">
        <v>1081</v>
      </c>
      <c r="J62" t="s">
        <v>405</v>
      </c>
      <c r="K62" t="s">
        <v>406</v>
      </c>
      <c r="L62">
        <f>VLOOKUP(B62,'yhjw role'!B:G,6,FALSE)</f>
        <v>1</v>
      </c>
      <c r="M62" t="str">
        <f>VLOOKUP(B62,'yhjw role'!B:H,7,FALSE)</f>
        <v>1060-1099</v>
      </c>
    </row>
    <row r="63" spans="1:13">
      <c r="A63">
        <v>3676</v>
      </c>
      <c r="B63" t="s">
        <v>120</v>
      </c>
      <c r="C63" t="s">
        <v>246</v>
      </c>
      <c r="D63">
        <v>1107</v>
      </c>
      <c r="E63" t="s">
        <v>308</v>
      </c>
      <c r="H63">
        <v>1080</v>
      </c>
      <c r="J63" t="s">
        <v>405</v>
      </c>
      <c r="K63" t="s">
        <v>406</v>
      </c>
      <c r="L63">
        <f>VLOOKUP(B63,'yhjw role'!B:G,6,FALSE)</f>
        <v>1</v>
      </c>
      <c r="M63" t="str">
        <f>VLOOKUP(B63,'yhjw role'!B:H,7,FALSE)</f>
        <v>1060-1099</v>
      </c>
    </row>
    <row r="64" spans="1:13">
      <c r="A64">
        <v>3676</v>
      </c>
      <c r="B64" t="s">
        <v>120</v>
      </c>
      <c r="C64" t="s">
        <v>246</v>
      </c>
      <c r="D64">
        <v>1107</v>
      </c>
      <c r="E64" t="s">
        <v>308</v>
      </c>
      <c r="H64">
        <v>1082</v>
      </c>
      <c r="J64" t="s">
        <v>405</v>
      </c>
      <c r="K64" t="s">
        <v>406</v>
      </c>
      <c r="L64">
        <f>VLOOKUP(B64,'yhjw role'!B:G,6,FALSE)</f>
        <v>1</v>
      </c>
      <c r="M64" t="str">
        <f>VLOOKUP(B64,'yhjw role'!B:H,7,FALSE)</f>
        <v>1060-1099</v>
      </c>
    </row>
    <row r="65" spans="1:13">
      <c r="A65">
        <v>3676</v>
      </c>
      <c r="B65" t="s">
        <v>120</v>
      </c>
      <c r="C65" t="s">
        <v>246</v>
      </c>
      <c r="D65">
        <v>1107</v>
      </c>
      <c r="E65" t="s">
        <v>308</v>
      </c>
      <c r="H65">
        <v>1082</v>
      </c>
      <c r="I65">
        <v>1083</v>
      </c>
      <c r="J65" t="s">
        <v>405</v>
      </c>
      <c r="K65" t="s">
        <v>406</v>
      </c>
      <c r="L65">
        <f>VLOOKUP(B65,'yhjw role'!B:G,6,FALSE)</f>
        <v>1</v>
      </c>
      <c r="M65" t="str">
        <f>VLOOKUP(B65,'yhjw role'!B:H,7,FALSE)</f>
        <v>1060-1099</v>
      </c>
    </row>
    <row r="66" spans="1:13">
      <c r="A66">
        <v>3676</v>
      </c>
      <c r="B66" t="s">
        <v>120</v>
      </c>
      <c r="C66" t="s">
        <v>246</v>
      </c>
      <c r="D66">
        <v>1107</v>
      </c>
      <c r="E66" t="s">
        <v>308</v>
      </c>
      <c r="H66">
        <v>1083</v>
      </c>
      <c r="I66">
        <v>1086</v>
      </c>
      <c r="J66" t="s">
        <v>405</v>
      </c>
      <c r="K66" t="s">
        <v>406</v>
      </c>
      <c r="L66">
        <f>VLOOKUP(B66,'yhjw role'!B:G,6,FALSE)</f>
        <v>1</v>
      </c>
      <c r="M66" t="str">
        <f>VLOOKUP(B66,'yhjw role'!B:H,7,FALSE)</f>
        <v>1060-1099</v>
      </c>
    </row>
    <row r="67" spans="1:13">
      <c r="A67">
        <v>3767</v>
      </c>
      <c r="B67" t="s">
        <v>15</v>
      </c>
      <c r="C67" t="s">
        <v>247</v>
      </c>
      <c r="D67">
        <v>1095</v>
      </c>
      <c r="E67" t="s">
        <v>308</v>
      </c>
      <c r="J67" t="s">
        <v>407</v>
      </c>
      <c r="K67" t="s">
        <v>408</v>
      </c>
      <c r="L67">
        <f>VLOOKUP(B67,'yhjw role'!B:G,6,FALSE)</f>
        <v>7</v>
      </c>
      <c r="M67" t="str">
        <f>VLOOKUP(B67,'yhjw role'!B:H,7,FALSE)</f>
        <v>1060-1099</v>
      </c>
    </row>
    <row r="68" spans="1:13">
      <c r="A68">
        <v>3767</v>
      </c>
      <c r="B68" t="s">
        <v>15</v>
      </c>
      <c r="C68" t="s">
        <v>247</v>
      </c>
      <c r="D68">
        <v>1095</v>
      </c>
      <c r="E68" t="s">
        <v>308</v>
      </c>
      <c r="J68" t="s">
        <v>371</v>
      </c>
      <c r="K68" t="s">
        <v>372</v>
      </c>
      <c r="L68">
        <f>VLOOKUP(B68,'yhjw role'!B:G,6,FALSE)</f>
        <v>7</v>
      </c>
      <c r="M68" t="str">
        <f>VLOOKUP(B68,'yhjw role'!B:H,7,FALSE)</f>
        <v>1060-1099</v>
      </c>
    </row>
    <row r="69" spans="1:13">
      <c r="A69">
        <v>3767</v>
      </c>
      <c r="B69" t="s">
        <v>15</v>
      </c>
      <c r="C69" t="s">
        <v>247</v>
      </c>
      <c r="D69">
        <v>1095</v>
      </c>
      <c r="E69" t="s">
        <v>308</v>
      </c>
      <c r="J69" t="s">
        <v>409</v>
      </c>
      <c r="K69" t="s">
        <v>410</v>
      </c>
      <c r="L69">
        <f>VLOOKUP(B69,'yhjw role'!B:G,6,FALSE)</f>
        <v>7</v>
      </c>
      <c r="M69" t="str">
        <f>VLOOKUP(B69,'yhjw role'!B:H,7,FALSE)</f>
        <v>1060-1099</v>
      </c>
    </row>
    <row r="70" spans="1:13">
      <c r="A70">
        <v>3767</v>
      </c>
      <c r="B70" t="s">
        <v>15</v>
      </c>
      <c r="C70" t="s">
        <v>247</v>
      </c>
      <c r="D70">
        <v>1095</v>
      </c>
      <c r="E70" t="s">
        <v>411</v>
      </c>
      <c r="F70">
        <v>110.35794</v>
      </c>
      <c r="G70">
        <v>20.00817</v>
      </c>
      <c r="J70" t="s">
        <v>412</v>
      </c>
      <c r="K70" t="s">
        <v>413</v>
      </c>
      <c r="L70">
        <f>VLOOKUP(B70,'yhjw role'!B:G,6,FALSE)</f>
        <v>7</v>
      </c>
      <c r="M70" t="str">
        <f>VLOOKUP(B70,'yhjw role'!B:H,7,FALSE)</f>
        <v>1060-1099</v>
      </c>
    </row>
    <row r="71" spans="1:13">
      <c r="A71">
        <v>3767</v>
      </c>
      <c r="B71" t="s">
        <v>15</v>
      </c>
      <c r="C71" t="s">
        <v>247</v>
      </c>
      <c r="D71">
        <v>1095</v>
      </c>
      <c r="E71" t="s">
        <v>308</v>
      </c>
      <c r="H71">
        <v>1213</v>
      </c>
      <c r="J71" t="s">
        <v>414</v>
      </c>
      <c r="K71" t="s">
        <v>415</v>
      </c>
      <c r="L71">
        <f>VLOOKUP(B71,'yhjw role'!B:G,6,FALSE)</f>
        <v>7</v>
      </c>
      <c r="M71" t="str">
        <f>VLOOKUP(B71,'yhjw role'!B:H,7,FALSE)</f>
        <v>1060-1099</v>
      </c>
    </row>
    <row r="72" spans="1:13">
      <c r="A72">
        <v>3767</v>
      </c>
      <c r="B72" t="s">
        <v>15</v>
      </c>
      <c r="C72" t="s">
        <v>247</v>
      </c>
      <c r="D72">
        <v>1095</v>
      </c>
      <c r="E72" t="s">
        <v>308</v>
      </c>
      <c r="H72">
        <v>1213</v>
      </c>
      <c r="I72">
        <v>1213</v>
      </c>
      <c r="J72" t="s">
        <v>414</v>
      </c>
      <c r="K72" t="s">
        <v>415</v>
      </c>
      <c r="L72">
        <f>VLOOKUP(B72,'yhjw role'!B:G,6,FALSE)</f>
        <v>7</v>
      </c>
      <c r="M72" t="str">
        <f>VLOOKUP(B72,'yhjw role'!B:H,7,FALSE)</f>
        <v>1060-1099</v>
      </c>
    </row>
    <row r="73" spans="1:13">
      <c r="A73">
        <v>3767</v>
      </c>
      <c r="B73" t="s">
        <v>15</v>
      </c>
      <c r="C73" t="s">
        <v>247</v>
      </c>
      <c r="D73">
        <v>1095</v>
      </c>
      <c r="E73" t="s">
        <v>308</v>
      </c>
      <c r="J73" t="s">
        <v>416</v>
      </c>
      <c r="K73" t="s">
        <v>417</v>
      </c>
      <c r="L73">
        <f>VLOOKUP(B73,'yhjw role'!B:G,6,FALSE)</f>
        <v>7</v>
      </c>
      <c r="M73" t="str">
        <f>VLOOKUP(B73,'yhjw role'!B:H,7,FALSE)</f>
        <v>1060-1099</v>
      </c>
    </row>
    <row r="74" spans="1:13">
      <c r="A74">
        <v>3767</v>
      </c>
      <c r="B74" t="s">
        <v>15</v>
      </c>
      <c r="C74" t="s">
        <v>247</v>
      </c>
      <c r="D74">
        <v>1095</v>
      </c>
      <c r="E74" t="s">
        <v>418</v>
      </c>
      <c r="F74">
        <v>107.38592</v>
      </c>
      <c r="G74">
        <v>34.52252</v>
      </c>
      <c r="J74" t="s">
        <v>419</v>
      </c>
      <c r="K74" t="s">
        <v>420</v>
      </c>
      <c r="L74">
        <f>VLOOKUP(B74,'yhjw role'!B:G,6,FALSE)</f>
        <v>7</v>
      </c>
      <c r="M74" t="str">
        <f>VLOOKUP(B74,'yhjw role'!B:H,7,FALSE)</f>
        <v>1060-1099</v>
      </c>
    </row>
    <row r="75" spans="1:13">
      <c r="A75">
        <v>3767</v>
      </c>
      <c r="B75" t="s">
        <v>15</v>
      </c>
      <c r="C75" t="s">
        <v>247</v>
      </c>
      <c r="D75">
        <v>1095</v>
      </c>
      <c r="E75" t="s">
        <v>308</v>
      </c>
      <c r="J75" t="s">
        <v>421</v>
      </c>
      <c r="K75" t="s">
        <v>422</v>
      </c>
      <c r="L75">
        <f>VLOOKUP(B75,'yhjw role'!B:G,6,FALSE)</f>
        <v>7</v>
      </c>
      <c r="M75" t="str">
        <f>VLOOKUP(B75,'yhjw role'!B:H,7,FALSE)</f>
        <v>1060-1099</v>
      </c>
    </row>
    <row r="76" spans="1:13">
      <c r="A76">
        <v>3767</v>
      </c>
      <c r="B76" t="s">
        <v>15</v>
      </c>
      <c r="C76" t="s">
        <v>247</v>
      </c>
      <c r="D76">
        <v>1095</v>
      </c>
      <c r="E76" t="s">
        <v>423</v>
      </c>
      <c r="F76">
        <v>118.30416</v>
      </c>
      <c r="G76">
        <v>32.316989999999997</v>
      </c>
      <c r="J76" t="s">
        <v>364</v>
      </c>
      <c r="K76" t="s">
        <v>365</v>
      </c>
      <c r="L76">
        <f>VLOOKUP(B76,'yhjw role'!B:G,6,FALSE)</f>
        <v>7</v>
      </c>
      <c r="M76" t="str">
        <f>VLOOKUP(B76,'yhjw role'!B:H,7,FALSE)</f>
        <v>1060-1099</v>
      </c>
    </row>
    <row r="77" spans="1:13">
      <c r="A77">
        <v>3767</v>
      </c>
      <c r="B77" t="s">
        <v>15</v>
      </c>
      <c r="C77" t="s">
        <v>247</v>
      </c>
      <c r="D77">
        <v>1095</v>
      </c>
      <c r="E77" t="s">
        <v>423</v>
      </c>
      <c r="F77">
        <v>118.30416</v>
      </c>
      <c r="G77">
        <v>32.316989999999997</v>
      </c>
      <c r="H77">
        <v>1248</v>
      </c>
      <c r="I77">
        <v>1251</v>
      </c>
      <c r="J77" t="s">
        <v>364</v>
      </c>
      <c r="K77" t="s">
        <v>365</v>
      </c>
      <c r="L77">
        <f>VLOOKUP(B77,'yhjw role'!B:G,6,FALSE)</f>
        <v>7</v>
      </c>
      <c r="M77" t="str">
        <f>VLOOKUP(B77,'yhjw role'!B:H,7,FALSE)</f>
        <v>1060-1099</v>
      </c>
    </row>
    <row r="78" spans="1:13">
      <c r="A78">
        <v>3767</v>
      </c>
      <c r="B78" t="s">
        <v>15</v>
      </c>
      <c r="C78" t="s">
        <v>247</v>
      </c>
      <c r="D78">
        <v>1095</v>
      </c>
      <c r="E78" t="s">
        <v>423</v>
      </c>
      <c r="F78">
        <v>118.30416</v>
      </c>
      <c r="G78">
        <v>32.316989999999997</v>
      </c>
      <c r="H78">
        <v>1259</v>
      </c>
      <c r="I78">
        <v>1261</v>
      </c>
      <c r="J78" t="s">
        <v>364</v>
      </c>
      <c r="K78" t="s">
        <v>365</v>
      </c>
      <c r="L78">
        <f>VLOOKUP(B78,'yhjw role'!B:G,6,FALSE)</f>
        <v>7</v>
      </c>
      <c r="M78" t="str">
        <f>VLOOKUP(B78,'yhjw role'!B:H,7,FALSE)</f>
        <v>1060-1099</v>
      </c>
    </row>
    <row r="79" spans="1:13">
      <c r="A79">
        <v>3767</v>
      </c>
      <c r="B79" t="s">
        <v>15</v>
      </c>
      <c r="C79" t="s">
        <v>247</v>
      </c>
      <c r="D79">
        <v>1095</v>
      </c>
      <c r="E79" t="s">
        <v>423</v>
      </c>
      <c r="F79">
        <v>118.30416</v>
      </c>
      <c r="G79">
        <v>32.316989999999997</v>
      </c>
      <c r="H79">
        <v>1265</v>
      </c>
      <c r="I79">
        <v>1266</v>
      </c>
      <c r="J79" t="s">
        <v>364</v>
      </c>
      <c r="K79" t="s">
        <v>365</v>
      </c>
      <c r="L79">
        <f>VLOOKUP(B79,'yhjw role'!B:G,6,FALSE)</f>
        <v>7</v>
      </c>
      <c r="M79" t="str">
        <f>VLOOKUP(B79,'yhjw role'!B:H,7,FALSE)</f>
        <v>1060-1099</v>
      </c>
    </row>
    <row r="80" spans="1:13">
      <c r="A80">
        <v>3767</v>
      </c>
      <c r="B80" t="s">
        <v>15</v>
      </c>
      <c r="C80" t="s">
        <v>247</v>
      </c>
      <c r="D80">
        <v>1095</v>
      </c>
      <c r="E80" t="s">
        <v>384</v>
      </c>
      <c r="F80">
        <v>120.16862</v>
      </c>
      <c r="G80">
        <v>30.294119999999999</v>
      </c>
      <c r="J80" t="s">
        <v>364</v>
      </c>
      <c r="K80" t="s">
        <v>365</v>
      </c>
      <c r="L80">
        <f>VLOOKUP(B80,'yhjw role'!B:G,6,FALSE)</f>
        <v>7</v>
      </c>
      <c r="M80" t="str">
        <f>VLOOKUP(B80,'yhjw role'!B:H,7,FALSE)</f>
        <v>1060-1099</v>
      </c>
    </row>
    <row r="81" spans="1:13">
      <c r="A81">
        <v>3767</v>
      </c>
      <c r="B81" t="s">
        <v>15</v>
      </c>
      <c r="C81" t="s">
        <v>247</v>
      </c>
      <c r="D81">
        <v>1095</v>
      </c>
      <c r="E81" t="s">
        <v>384</v>
      </c>
      <c r="F81">
        <v>120.16862</v>
      </c>
      <c r="G81">
        <v>30.294119999999999</v>
      </c>
      <c r="H81">
        <v>981</v>
      </c>
      <c r="I81">
        <v>984</v>
      </c>
      <c r="J81" t="s">
        <v>364</v>
      </c>
      <c r="K81" t="s">
        <v>365</v>
      </c>
      <c r="L81">
        <f>VLOOKUP(B81,'yhjw role'!B:G,6,FALSE)</f>
        <v>7</v>
      </c>
      <c r="M81" t="str">
        <f>VLOOKUP(B81,'yhjw role'!B:H,7,FALSE)</f>
        <v>1060-1099</v>
      </c>
    </row>
    <row r="82" spans="1:13">
      <c r="A82">
        <v>3767</v>
      </c>
      <c r="B82" t="s">
        <v>15</v>
      </c>
      <c r="C82" t="s">
        <v>247</v>
      </c>
      <c r="D82">
        <v>1095</v>
      </c>
      <c r="E82" t="s">
        <v>424</v>
      </c>
      <c r="F82">
        <v>120.09931</v>
      </c>
      <c r="G82">
        <v>30.86496</v>
      </c>
      <c r="J82" t="s">
        <v>364</v>
      </c>
      <c r="K82" t="s">
        <v>365</v>
      </c>
      <c r="L82">
        <f>VLOOKUP(B82,'yhjw role'!B:G,6,FALSE)</f>
        <v>7</v>
      </c>
      <c r="M82" t="str">
        <f>VLOOKUP(B82,'yhjw role'!B:H,7,FALSE)</f>
        <v>1060-1099</v>
      </c>
    </row>
    <row r="83" spans="1:13">
      <c r="A83">
        <v>3767</v>
      </c>
      <c r="B83" t="s">
        <v>15</v>
      </c>
      <c r="C83" t="s">
        <v>247</v>
      </c>
      <c r="D83">
        <v>1095</v>
      </c>
      <c r="E83" t="s">
        <v>425</v>
      </c>
      <c r="F83">
        <v>119.43719</v>
      </c>
      <c r="G83">
        <v>32.391269999999999</v>
      </c>
      <c r="J83" t="s">
        <v>364</v>
      </c>
      <c r="K83" t="s">
        <v>365</v>
      </c>
      <c r="L83">
        <f>VLOOKUP(B83,'yhjw role'!B:G,6,FALSE)</f>
        <v>7</v>
      </c>
      <c r="M83" t="str">
        <f>VLOOKUP(B83,'yhjw role'!B:H,7,FALSE)</f>
        <v>1060-1099</v>
      </c>
    </row>
    <row r="84" spans="1:13">
      <c r="A84">
        <v>3767</v>
      </c>
      <c r="B84" t="s">
        <v>15</v>
      </c>
      <c r="C84" t="s">
        <v>247</v>
      </c>
      <c r="D84">
        <v>1095</v>
      </c>
      <c r="E84" t="s">
        <v>425</v>
      </c>
      <c r="F84">
        <v>119.43719</v>
      </c>
      <c r="G84">
        <v>32.391269999999999</v>
      </c>
      <c r="H84">
        <v>1163</v>
      </c>
      <c r="J84" t="s">
        <v>364</v>
      </c>
      <c r="K84" t="s">
        <v>365</v>
      </c>
      <c r="L84">
        <f>VLOOKUP(B84,'yhjw role'!B:G,6,FALSE)</f>
        <v>7</v>
      </c>
      <c r="M84" t="str">
        <f>VLOOKUP(B84,'yhjw role'!B:H,7,FALSE)</f>
        <v>1060-1099</v>
      </c>
    </row>
    <row r="85" spans="1:13">
      <c r="A85">
        <v>3767</v>
      </c>
      <c r="B85" t="s">
        <v>15</v>
      </c>
      <c r="C85" t="s">
        <v>247</v>
      </c>
      <c r="D85">
        <v>1095</v>
      </c>
      <c r="E85" t="s">
        <v>425</v>
      </c>
      <c r="F85">
        <v>119.43719</v>
      </c>
      <c r="G85">
        <v>32.391269999999999</v>
      </c>
      <c r="H85">
        <v>1164</v>
      </c>
      <c r="J85" t="s">
        <v>364</v>
      </c>
      <c r="K85" t="s">
        <v>365</v>
      </c>
      <c r="L85">
        <f>VLOOKUP(B85,'yhjw role'!B:G,6,FALSE)</f>
        <v>7</v>
      </c>
      <c r="M85" t="str">
        <f>VLOOKUP(B85,'yhjw role'!B:H,7,FALSE)</f>
        <v>1060-1099</v>
      </c>
    </row>
    <row r="86" spans="1:13">
      <c r="A86">
        <v>3767</v>
      </c>
      <c r="B86" t="s">
        <v>15</v>
      </c>
      <c r="C86" t="s">
        <v>247</v>
      </c>
      <c r="D86">
        <v>1095</v>
      </c>
      <c r="E86" t="s">
        <v>308</v>
      </c>
      <c r="J86" t="s">
        <v>426</v>
      </c>
      <c r="K86" t="s">
        <v>427</v>
      </c>
      <c r="L86">
        <f>VLOOKUP(B86,'yhjw role'!B:G,6,FALSE)</f>
        <v>7</v>
      </c>
      <c r="M86" t="str">
        <f>VLOOKUP(B86,'yhjw role'!B:H,7,FALSE)</f>
        <v>1060-1099</v>
      </c>
    </row>
    <row r="87" spans="1:13">
      <c r="A87">
        <v>4001</v>
      </c>
      <c r="B87" t="s">
        <v>140</v>
      </c>
      <c r="C87" t="s">
        <v>248</v>
      </c>
      <c r="D87">
        <v>1237</v>
      </c>
      <c r="E87" t="s">
        <v>308</v>
      </c>
      <c r="J87" t="s">
        <v>407</v>
      </c>
      <c r="K87" t="s">
        <v>408</v>
      </c>
      <c r="L87">
        <f>VLOOKUP(B87,'yhjw role'!B:G,6,FALSE)</f>
        <v>1</v>
      </c>
      <c r="M87" t="str">
        <f>VLOOKUP(B87,'yhjw role'!B:H,7,FALSE)</f>
        <v>1200-</v>
      </c>
    </row>
    <row r="88" spans="1:13">
      <c r="A88">
        <v>4001</v>
      </c>
      <c r="B88" t="s">
        <v>140</v>
      </c>
      <c r="C88" t="s">
        <v>248</v>
      </c>
      <c r="D88">
        <v>1237</v>
      </c>
      <c r="E88" t="s">
        <v>308</v>
      </c>
      <c r="H88">
        <v>1059</v>
      </c>
      <c r="I88">
        <v>1062</v>
      </c>
      <c r="J88" t="s">
        <v>407</v>
      </c>
      <c r="K88" t="s">
        <v>408</v>
      </c>
      <c r="L88">
        <f>VLOOKUP(B88,'yhjw role'!B:G,6,FALSE)</f>
        <v>1</v>
      </c>
      <c r="M88" t="str">
        <f>VLOOKUP(B88,'yhjw role'!B:H,7,FALSE)</f>
        <v>1200-</v>
      </c>
    </row>
    <row r="89" spans="1:13">
      <c r="A89">
        <v>4001</v>
      </c>
      <c r="B89" t="s">
        <v>140</v>
      </c>
      <c r="C89" t="s">
        <v>248</v>
      </c>
      <c r="D89">
        <v>1237</v>
      </c>
      <c r="E89" t="s">
        <v>308</v>
      </c>
      <c r="J89" t="s">
        <v>428</v>
      </c>
      <c r="K89" t="s">
        <v>429</v>
      </c>
      <c r="L89">
        <f>VLOOKUP(B89,'yhjw role'!B:G,6,FALSE)</f>
        <v>1</v>
      </c>
      <c r="M89" t="str">
        <f>VLOOKUP(B89,'yhjw role'!B:H,7,FALSE)</f>
        <v>1200-</v>
      </c>
    </row>
    <row r="90" spans="1:13">
      <c r="A90">
        <v>4001</v>
      </c>
      <c r="B90" t="s">
        <v>140</v>
      </c>
      <c r="C90" t="s">
        <v>248</v>
      </c>
      <c r="D90">
        <v>1237</v>
      </c>
      <c r="E90" t="s">
        <v>308</v>
      </c>
      <c r="J90" t="s">
        <v>421</v>
      </c>
      <c r="K90" t="s">
        <v>422</v>
      </c>
      <c r="L90">
        <f>VLOOKUP(B90,'yhjw role'!B:G,6,FALSE)</f>
        <v>1</v>
      </c>
      <c r="M90" t="str">
        <f>VLOOKUP(B90,'yhjw role'!B:H,7,FALSE)</f>
        <v>1200-</v>
      </c>
    </row>
    <row r="91" spans="1:13">
      <c r="A91">
        <v>4001</v>
      </c>
      <c r="B91" t="s">
        <v>140</v>
      </c>
      <c r="C91" t="s">
        <v>248</v>
      </c>
      <c r="D91">
        <v>1237</v>
      </c>
      <c r="E91" t="s">
        <v>430</v>
      </c>
      <c r="F91">
        <v>104.28307</v>
      </c>
      <c r="G91">
        <v>30.981310000000001</v>
      </c>
      <c r="J91" t="s">
        <v>364</v>
      </c>
      <c r="K91" t="s">
        <v>365</v>
      </c>
      <c r="L91">
        <f>VLOOKUP(B91,'yhjw role'!B:G,6,FALSE)</f>
        <v>1</v>
      </c>
      <c r="M91" t="str">
        <f>VLOOKUP(B91,'yhjw role'!B:H,7,FALSE)</f>
        <v>1200-</v>
      </c>
    </row>
    <row r="92" spans="1:13">
      <c r="A92">
        <v>4001</v>
      </c>
      <c r="B92" t="s">
        <v>140</v>
      </c>
      <c r="C92" t="s">
        <v>248</v>
      </c>
      <c r="D92">
        <v>1237</v>
      </c>
      <c r="E92" t="s">
        <v>431</v>
      </c>
      <c r="F92">
        <v>105.08757</v>
      </c>
      <c r="G92">
        <v>31.094619999999999</v>
      </c>
      <c r="J92" t="s">
        <v>364</v>
      </c>
      <c r="K92" t="s">
        <v>365</v>
      </c>
      <c r="L92">
        <f>VLOOKUP(B92,'yhjw role'!B:G,6,FALSE)</f>
        <v>1</v>
      </c>
      <c r="M92" t="str">
        <f>VLOOKUP(B92,'yhjw role'!B:H,7,FALSE)</f>
        <v>1200-</v>
      </c>
    </row>
    <row r="93" spans="1:13">
      <c r="A93">
        <v>4001</v>
      </c>
      <c r="B93" t="s">
        <v>140</v>
      </c>
      <c r="C93" t="s">
        <v>248</v>
      </c>
      <c r="D93">
        <v>1237</v>
      </c>
      <c r="E93" t="s">
        <v>432</v>
      </c>
      <c r="F93">
        <v>105.437</v>
      </c>
      <c r="G93">
        <v>28.884360000000001</v>
      </c>
      <c r="J93" t="s">
        <v>364</v>
      </c>
      <c r="K93" t="s">
        <v>365</v>
      </c>
      <c r="L93">
        <f>VLOOKUP(B93,'yhjw role'!B:G,6,FALSE)</f>
        <v>1</v>
      </c>
      <c r="M93" t="str">
        <f>VLOOKUP(B93,'yhjw role'!B:H,7,FALSE)</f>
        <v>1200-</v>
      </c>
    </row>
    <row r="94" spans="1:13">
      <c r="A94">
        <v>4001</v>
      </c>
      <c r="B94" t="s">
        <v>140</v>
      </c>
      <c r="C94" t="s">
        <v>248</v>
      </c>
      <c r="D94">
        <v>1237</v>
      </c>
      <c r="E94" t="s">
        <v>432</v>
      </c>
      <c r="F94">
        <v>105.437</v>
      </c>
      <c r="G94">
        <v>28.884360000000001</v>
      </c>
      <c r="I94">
        <v>1236</v>
      </c>
      <c r="J94" t="s">
        <v>364</v>
      </c>
      <c r="K94" t="s">
        <v>365</v>
      </c>
      <c r="L94">
        <f>VLOOKUP(B94,'yhjw role'!B:G,6,FALSE)</f>
        <v>1</v>
      </c>
      <c r="M94" t="str">
        <f>VLOOKUP(B94,'yhjw role'!B:H,7,FALSE)</f>
        <v>1200-</v>
      </c>
    </row>
    <row r="95" spans="1:13">
      <c r="A95">
        <v>4001</v>
      </c>
      <c r="B95" t="s">
        <v>140</v>
      </c>
      <c r="C95" t="s">
        <v>248</v>
      </c>
      <c r="D95">
        <v>1237</v>
      </c>
      <c r="E95" t="s">
        <v>432</v>
      </c>
      <c r="F95">
        <v>105.437</v>
      </c>
      <c r="G95">
        <v>28.884360000000001</v>
      </c>
      <c r="H95">
        <v>1235</v>
      </c>
      <c r="I95">
        <v>1236</v>
      </c>
      <c r="J95" t="s">
        <v>364</v>
      </c>
      <c r="K95" t="s">
        <v>365</v>
      </c>
      <c r="L95">
        <f>VLOOKUP(B95,'yhjw role'!B:G,6,FALSE)</f>
        <v>1</v>
      </c>
      <c r="M95" t="str">
        <f>VLOOKUP(B95,'yhjw role'!B:H,7,FALSE)</f>
        <v>1200-</v>
      </c>
    </row>
    <row r="96" spans="1:13">
      <c r="A96">
        <v>4001</v>
      </c>
      <c r="B96" t="s">
        <v>140</v>
      </c>
      <c r="C96" t="s">
        <v>248</v>
      </c>
      <c r="D96">
        <v>1237</v>
      </c>
      <c r="E96" t="s">
        <v>433</v>
      </c>
      <c r="F96">
        <v>112.97812999999999</v>
      </c>
      <c r="G96">
        <v>28.1982</v>
      </c>
      <c r="J96" t="s">
        <v>364</v>
      </c>
      <c r="K96" t="s">
        <v>365</v>
      </c>
      <c r="L96">
        <f>VLOOKUP(B96,'yhjw role'!B:G,6,FALSE)</f>
        <v>1</v>
      </c>
      <c r="M96" t="str">
        <f>VLOOKUP(B96,'yhjw role'!B:H,7,FALSE)</f>
        <v>1200-</v>
      </c>
    </row>
    <row r="97" spans="1:13">
      <c r="A97">
        <v>4001</v>
      </c>
      <c r="B97" t="s">
        <v>140</v>
      </c>
      <c r="C97" t="s">
        <v>248</v>
      </c>
      <c r="D97">
        <v>1237</v>
      </c>
      <c r="E97" t="s">
        <v>308</v>
      </c>
      <c r="J97" t="s">
        <v>434</v>
      </c>
      <c r="K97" t="s">
        <v>435</v>
      </c>
      <c r="L97">
        <f>VLOOKUP(B97,'yhjw role'!B:G,6,FALSE)</f>
        <v>1</v>
      </c>
      <c r="M97" t="str">
        <f>VLOOKUP(B97,'yhjw role'!B:H,7,FALSE)</f>
        <v>1200-</v>
      </c>
    </row>
    <row r="98" spans="1:13">
      <c r="A98">
        <v>7111</v>
      </c>
      <c r="B98" t="s">
        <v>86</v>
      </c>
      <c r="C98" t="s">
        <v>250</v>
      </c>
      <c r="D98">
        <v>1104</v>
      </c>
      <c r="E98" t="s">
        <v>308</v>
      </c>
      <c r="J98" t="s">
        <v>387</v>
      </c>
      <c r="K98" t="s">
        <v>388</v>
      </c>
      <c r="L98">
        <f>VLOOKUP(B98,'yhjw role'!B:G,6,FALSE)</f>
        <v>2</v>
      </c>
      <c r="M98" t="str">
        <f>VLOOKUP(B98,'yhjw role'!B:H,7,FALSE)</f>
        <v>1060-1099</v>
      </c>
    </row>
    <row r="99" spans="1:13">
      <c r="A99">
        <v>7111</v>
      </c>
      <c r="B99" t="s">
        <v>86</v>
      </c>
      <c r="C99" t="s">
        <v>250</v>
      </c>
      <c r="D99">
        <v>1104</v>
      </c>
      <c r="E99" t="s">
        <v>436</v>
      </c>
      <c r="F99">
        <v>107.39096000000001</v>
      </c>
      <c r="G99">
        <v>29.702780000000001</v>
      </c>
      <c r="J99" t="s">
        <v>412</v>
      </c>
      <c r="K99" t="s">
        <v>413</v>
      </c>
      <c r="L99">
        <f>VLOOKUP(B99,'yhjw role'!B:G,6,FALSE)</f>
        <v>2</v>
      </c>
      <c r="M99" t="str">
        <f>VLOOKUP(B99,'yhjw role'!B:H,7,FALSE)</f>
        <v>1060-1099</v>
      </c>
    </row>
    <row r="100" spans="1:13">
      <c r="A100">
        <v>7111</v>
      </c>
      <c r="B100" t="s">
        <v>86</v>
      </c>
      <c r="C100" t="s">
        <v>250</v>
      </c>
      <c r="D100">
        <v>1104</v>
      </c>
      <c r="E100" t="s">
        <v>437</v>
      </c>
      <c r="F100">
        <v>118.48344</v>
      </c>
      <c r="G100">
        <v>31.555679999999999</v>
      </c>
      <c r="J100" t="s">
        <v>364</v>
      </c>
      <c r="K100" t="s">
        <v>365</v>
      </c>
      <c r="L100">
        <f>VLOOKUP(B100,'yhjw role'!B:G,6,FALSE)</f>
        <v>2</v>
      </c>
      <c r="M100" t="str">
        <f>VLOOKUP(B100,'yhjw role'!B:H,7,FALSE)</f>
        <v>1060-1099</v>
      </c>
    </row>
    <row r="101" spans="1:13">
      <c r="A101">
        <v>7111</v>
      </c>
      <c r="B101" t="s">
        <v>86</v>
      </c>
      <c r="C101" t="s">
        <v>250</v>
      </c>
      <c r="D101">
        <v>1104</v>
      </c>
      <c r="E101" t="s">
        <v>438</v>
      </c>
      <c r="F101">
        <v>118.74250000000001</v>
      </c>
      <c r="G101">
        <v>30.946940000000001</v>
      </c>
      <c r="J101" t="s">
        <v>364</v>
      </c>
      <c r="K101" t="s">
        <v>365</v>
      </c>
      <c r="L101">
        <f>VLOOKUP(B101,'yhjw role'!B:G,6,FALSE)</f>
        <v>2</v>
      </c>
      <c r="M101" t="str">
        <f>VLOOKUP(B101,'yhjw role'!B:H,7,FALSE)</f>
        <v>1060-1099</v>
      </c>
    </row>
    <row r="102" spans="1:13">
      <c r="A102">
        <v>7111</v>
      </c>
      <c r="B102" t="s">
        <v>86</v>
      </c>
      <c r="C102" t="s">
        <v>250</v>
      </c>
      <c r="D102">
        <v>1104</v>
      </c>
      <c r="E102" t="s">
        <v>439</v>
      </c>
      <c r="F102">
        <v>114.30665999999999</v>
      </c>
      <c r="G102">
        <v>30.57367</v>
      </c>
      <c r="J102" t="s">
        <v>364</v>
      </c>
      <c r="K102" t="s">
        <v>365</v>
      </c>
      <c r="L102">
        <f>VLOOKUP(B102,'yhjw role'!B:G,6,FALSE)</f>
        <v>2</v>
      </c>
      <c r="M102" t="str">
        <f>VLOOKUP(B102,'yhjw role'!B:H,7,FALSE)</f>
        <v>1060-1099</v>
      </c>
    </row>
    <row r="103" spans="1:13">
      <c r="A103">
        <v>7111</v>
      </c>
      <c r="B103" t="s">
        <v>86</v>
      </c>
      <c r="C103" t="s">
        <v>250</v>
      </c>
      <c r="D103">
        <v>1104</v>
      </c>
      <c r="E103" t="s">
        <v>308</v>
      </c>
      <c r="J103" t="s">
        <v>440</v>
      </c>
      <c r="K103" t="s">
        <v>441</v>
      </c>
      <c r="L103">
        <f>VLOOKUP(B103,'yhjw role'!B:G,6,FALSE)</f>
        <v>2</v>
      </c>
      <c r="M103" t="str">
        <f>VLOOKUP(B103,'yhjw role'!B:H,7,FALSE)</f>
        <v>1060-1099</v>
      </c>
    </row>
    <row r="104" spans="1:13">
      <c r="A104">
        <v>7111</v>
      </c>
      <c r="B104" t="s">
        <v>86</v>
      </c>
      <c r="C104" t="s">
        <v>250</v>
      </c>
      <c r="D104">
        <v>1104</v>
      </c>
      <c r="E104" t="s">
        <v>308</v>
      </c>
      <c r="H104">
        <v>1018</v>
      </c>
      <c r="J104" t="s">
        <v>440</v>
      </c>
      <c r="K104" t="s">
        <v>441</v>
      </c>
      <c r="L104">
        <f>VLOOKUP(B104,'yhjw role'!B:G,6,FALSE)</f>
        <v>2</v>
      </c>
      <c r="M104" t="str">
        <f>VLOOKUP(B104,'yhjw role'!B:H,7,FALSE)</f>
        <v>1060-1099</v>
      </c>
    </row>
    <row r="105" spans="1:13">
      <c r="A105">
        <v>7111</v>
      </c>
      <c r="B105" t="s">
        <v>86</v>
      </c>
      <c r="C105" t="s">
        <v>250</v>
      </c>
      <c r="D105">
        <v>1104</v>
      </c>
      <c r="E105" t="s">
        <v>308</v>
      </c>
      <c r="H105">
        <v>1018</v>
      </c>
      <c r="I105">
        <v>1019</v>
      </c>
      <c r="J105" t="s">
        <v>440</v>
      </c>
      <c r="K105" t="s">
        <v>441</v>
      </c>
      <c r="L105">
        <f>VLOOKUP(B105,'yhjw role'!B:G,6,FALSE)</f>
        <v>2</v>
      </c>
      <c r="M105" t="str">
        <f>VLOOKUP(B105,'yhjw role'!B:H,7,FALSE)</f>
        <v>1060-1099</v>
      </c>
    </row>
    <row r="106" spans="1:13">
      <c r="A106">
        <v>7164</v>
      </c>
      <c r="B106" t="s">
        <v>188</v>
      </c>
      <c r="C106" t="s">
        <v>251</v>
      </c>
      <c r="D106">
        <v>1180</v>
      </c>
      <c r="E106" t="s">
        <v>442</v>
      </c>
      <c r="F106">
        <v>114.37588</v>
      </c>
      <c r="G106">
        <v>27.794270000000001</v>
      </c>
      <c r="J106" t="s">
        <v>364</v>
      </c>
      <c r="K106" t="s">
        <v>365</v>
      </c>
      <c r="L106">
        <f>VLOOKUP(B106,'yhjw role'!B:G,6,FALSE)</f>
        <v>1</v>
      </c>
      <c r="M106" t="str">
        <f>VLOOKUP(B106,'yhjw role'!B:H,7,FALSE)</f>
        <v>1150-1199</v>
      </c>
    </row>
    <row r="107" spans="1:13">
      <c r="A107">
        <v>7164</v>
      </c>
      <c r="B107" t="s">
        <v>188</v>
      </c>
      <c r="C107" t="s">
        <v>251</v>
      </c>
      <c r="D107">
        <v>1180</v>
      </c>
      <c r="E107" t="s">
        <v>442</v>
      </c>
      <c r="F107">
        <v>114.37588</v>
      </c>
      <c r="G107">
        <v>27.794270000000001</v>
      </c>
      <c r="H107">
        <v>1008</v>
      </c>
      <c r="J107" t="s">
        <v>364</v>
      </c>
      <c r="K107" t="s">
        <v>365</v>
      </c>
      <c r="L107">
        <f>VLOOKUP(B107,'yhjw role'!B:G,6,FALSE)</f>
        <v>1</v>
      </c>
      <c r="M107" t="str">
        <f>VLOOKUP(B107,'yhjw role'!B:H,7,FALSE)</f>
        <v>1150-1199</v>
      </c>
    </row>
    <row r="108" spans="1:13">
      <c r="A108">
        <v>7164</v>
      </c>
      <c r="B108" t="s">
        <v>188</v>
      </c>
      <c r="C108" t="s">
        <v>251</v>
      </c>
      <c r="D108">
        <v>1180</v>
      </c>
      <c r="E108" t="s">
        <v>443</v>
      </c>
      <c r="F108">
        <v>119.49885999999999</v>
      </c>
      <c r="G108">
        <v>29.54448</v>
      </c>
      <c r="J108" t="s">
        <v>364</v>
      </c>
      <c r="K108" t="s">
        <v>365</v>
      </c>
      <c r="L108">
        <f>VLOOKUP(B108,'yhjw role'!B:G,6,FALSE)</f>
        <v>1</v>
      </c>
      <c r="M108" t="str">
        <f>VLOOKUP(B108,'yhjw role'!B:H,7,FALSE)</f>
        <v>1150-1199</v>
      </c>
    </row>
    <row r="109" spans="1:13">
      <c r="A109">
        <v>7164</v>
      </c>
      <c r="B109" t="s">
        <v>188</v>
      </c>
      <c r="C109" t="s">
        <v>251</v>
      </c>
      <c r="D109">
        <v>1180</v>
      </c>
      <c r="E109" t="s">
        <v>443</v>
      </c>
      <c r="F109">
        <v>119.49885999999999</v>
      </c>
      <c r="G109">
        <v>29.54448</v>
      </c>
      <c r="H109">
        <v>1072</v>
      </c>
      <c r="J109" t="s">
        <v>364</v>
      </c>
      <c r="K109" t="s">
        <v>365</v>
      </c>
      <c r="L109">
        <f>VLOOKUP(B109,'yhjw role'!B:G,6,FALSE)</f>
        <v>1</v>
      </c>
      <c r="M109" t="str">
        <f>VLOOKUP(B109,'yhjw role'!B:H,7,FALSE)</f>
        <v>1150-1199</v>
      </c>
    </row>
    <row r="110" spans="1:13">
      <c r="A110">
        <v>7164</v>
      </c>
      <c r="B110" t="s">
        <v>188</v>
      </c>
      <c r="C110" t="s">
        <v>251</v>
      </c>
      <c r="D110">
        <v>1180</v>
      </c>
      <c r="E110" t="s">
        <v>443</v>
      </c>
      <c r="F110">
        <v>119.49885999999999</v>
      </c>
      <c r="G110">
        <v>29.54448</v>
      </c>
      <c r="H110">
        <v>1072</v>
      </c>
      <c r="I110">
        <v>1073</v>
      </c>
      <c r="J110" t="s">
        <v>364</v>
      </c>
      <c r="K110" t="s">
        <v>365</v>
      </c>
      <c r="L110">
        <f>VLOOKUP(B110,'yhjw role'!B:G,6,FALSE)</f>
        <v>1</v>
      </c>
      <c r="M110" t="str">
        <f>VLOOKUP(B110,'yhjw role'!B:H,7,FALSE)</f>
        <v>1150-1199</v>
      </c>
    </row>
    <row r="111" spans="1:13">
      <c r="A111">
        <v>7164</v>
      </c>
      <c r="B111" t="s">
        <v>188</v>
      </c>
      <c r="C111" t="s">
        <v>251</v>
      </c>
      <c r="D111">
        <v>1180</v>
      </c>
      <c r="E111" t="s">
        <v>443</v>
      </c>
      <c r="F111">
        <v>119.49885999999999</v>
      </c>
      <c r="G111">
        <v>29.54448</v>
      </c>
      <c r="H111">
        <v>1080</v>
      </c>
      <c r="I111">
        <v>1081</v>
      </c>
      <c r="J111" t="s">
        <v>364</v>
      </c>
      <c r="K111" t="s">
        <v>365</v>
      </c>
      <c r="L111">
        <f>VLOOKUP(B111,'yhjw role'!B:G,6,FALSE)</f>
        <v>1</v>
      </c>
      <c r="M111" t="str">
        <f>VLOOKUP(B111,'yhjw role'!B:H,7,FALSE)</f>
        <v>1150-1199</v>
      </c>
    </row>
    <row r="112" spans="1:13">
      <c r="A112">
        <v>7164</v>
      </c>
      <c r="B112" t="s">
        <v>188</v>
      </c>
      <c r="C112" t="s">
        <v>251</v>
      </c>
      <c r="D112">
        <v>1180</v>
      </c>
      <c r="E112" t="s">
        <v>443</v>
      </c>
      <c r="F112">
        <v>119.49885999999999</v>
      </c>
      <c r="G112">
        <v>29.54448</v>
      </c>
      <c r="H112">
        <v>1208</v>
      </c>
      <c r="I112">
        <v>1210</v>
      </c>
      <c r="J112" t="s">
        <v>364</v>
      </c>
      <c r="K112" t="s">
        <v>365</v>
      </c>
      <c r="L112">
        <f>VLOOKUP(B112,'yhjw role'!B:G,6,FALSE)</f>
        <v>1</v>
      </c>
      <c r="M112" t="str">
        <f>VLOOKUP(B112,'yhjw role'!B:H,7,FALSE)</f>
        <v>1150-1199</v>
      </c>
    </row>
    <row r="113" spans="1:13">
      <c r="A113">
        <v>8062</v>
      </c>
      <c r="B113" t="s">
        <v>185</v>
      </c>
      <c r="C113" t="s">
        <v>252</v>
      </c>
      <c r="D113">
        <v>1133</v>
      </c>
      <c r="E113" t="s">
        <v>444</v>
      </c>
      <c r="F113">
        <v>115.7709</v>
      </c>
      <c r="G113">
        <v>33.879289999999997</v>
      </c>
      <c r="J113" t="s">
        <v>364</v>
      </c>
      <c r="K113" t="s">
        <v>365</v>
      </c>
      <c r="L113">
        <f>VLOOKUP(B113,'yhjw role'!B:G,6,FALSE)</f>
        <v>1</v>
      </c>
      <c r="M113" t="str">
        <f>VLOOKUP(B113,'yhjw role'!B:H,7,FALSE)</f>
        <v>1100-1149</v>
      </c>
    </row>
    <row r="114" spans="1:13">
      <c r="A114">
        <v>8062</v>
      </c>
      <c r="B114" t="s">
        <v>185</v>
      </c>
      <c r="C114" t="s">
        <v>252</v>
      </c>
      <c r="D114">
        <v>1133</v>
      </c>
      <c r="E114" t="s">
        <v>308</v>
      </c>
      <c r="J114" t="s">
        <v>445</v>
      </c>
      <c r="K114" t="s">
        <v>446</v>
      </c>
      <c r="L114">
        <f>VLOOKUP(B114,'yhjw role'!B:G,6,FALSE)</f>
        <v>1</v>
      </c>
      <c r="M114" t="str">
        <f>VLOOKUP(B114,'yhjw role'!B:H,7,FALSE)</f>
        <v>1100-1149</v>
      </c>
    </row>
    <row r="115" spans="1:13">
      <c r="A115">
        <v>9010</v>
      </c>
      <c r="B115" t="s">
        <v>100</v>
      </c>
      <c r="C115" t="s">
        <v>253</v>
      </c>
      <c r="D115">
        <v>1166</v>
      </c>
      <c r="E115" t="s">
        <v>308</v>
      </c>
      <c r="J115" t="s">
        <v>447</v>
      </c>
      <c r="K115" t="s">
        <v>448</v>
      </c>
      <c r="L115">
        <f>VLOOKUP(B115,'yhjw role'!B:G,6,FALSE)</f>
        <v>1</v>
      </c>
      <c r="M115" t="str">
        <f>VLOOKUP(B115,'yhjw role'!B:H,7,FALSE)</f>
        <v>1150-1199</v>
      </c>
    </row>
    <row r="116" spans="1:13">
      <c r="A116">
        <v>9010</v>
      </c>
      <c r="B116" t="s">
        <v>100</v>
      </c>
      <c r="C116" t="s">
        <v>253</v>
      </c>
      <c r="D116">
        <v>1166</v>
      </c>
      <c r="E116" t="s">
        <v>308</v>
      </c>
      <c r="J116" t="s">
        <v>449</v>
      </c>
      <c r="K116" t="s">
        <v>450</v>
      </c>
      <c r="L116">
        <f>VLOOKUP(B116,'yhjw role'!B:G,6,FALSE)</f>
        <v>1</v>
      </c>
      <c r="M116" t="str">
        <f>VLOOKUP(B116,'yhjw role'!B:H,7,FALSE)</f>
        <v>1150-1199</v>
      </c>
    </row>
    <row r="117" spans="1:13">
      <c r="A117">
        <v>10157</v>
      </c>
      <c r="B117" t="s">
        <v>56</v>
      </c>
      <c r="C117" t="s">
        <v>258</v>
      </c>
      <c r="D117">
        <v>1182</v>
      </c>
      <c r="E117" t="s">
        <v>308</v>
      </c>
      <c r="J117" t="s">
        <v>407</v>
      </c>
      <c r="K117" t="s">
        <v>408</v>
      </c>
      <c r="L117">
        <f>VLOOKUP(B117,'yhjw role'!B:G,6,FALSE)</f>
        <v>4</v>
      </c>
      <c r="M117" t="str">
        <f>VLOOKUP(B117,'yhjw role'!B:H,7,FALSE)</f>
        <v>1150-1199</v>
      </c>
    </row>
    <row r="118" spans="1:13">
      <c r="A118">
        <v>10157</v>
      </c>
      <c r="B118" t="s">
        <v>56</v>
      </c>
      <c r="C118" t="s">
        <v>258</v>
      </c>
      <c r="D118">
        <v>1182</v>
      </c>
      <c r="E118" t="s">
        <v>308</v>
      </c>
      <c r="H118">
        <v>921</v>
      </c>
      <c r="J118" t="s">
        <v>407</v>
      </c>
      <c r="K118" t="s">
        <v>408</v>
      </c>
      <c r="L118">
        <f>VLOOKUP(B118,'yhjw role'!B:G,6,FALSE)</f>
        <v>4</v>
      </c>
      <c r="M118" t="str">
        <f>VLOOKUP(B118,'yhjw role'!B:H,7,FALSE)</f>
        <v>1150-1199</v>
      </c>
    </row>
    <row r="119" spans="1:13">
      <c r="A119">
        <v>10157</v>
      </c>
      <c r="B119" t="s">
        <v>56</v>
      </c>
      <c r="C119" t="s">
        <v>258</v>
      </c>
      <c r="D119">
        <v>1182</v>
      </c>
      <c r="E119" t="s">
        <v>308</v>
      </c>
      <c r="H119">
        <v>968</v>
      </c>
      <c r="J119" t="s">
        <v>407</v>
      </c>
      <c r="K119" t="s">
        <v>408</v>
      </c>
      <c r="L119">
        <f>VLOOKUP(B119,'yhjw role'!B:G,6,FALSE)</f>
        <v>4</v>
      </c>
      <c r="M119" t="str">
        <f>VLOOKUP(B119,'yhjw role'!B:H,7,FALSE)</f>
        <v>1150-1199</v>
      </c>
    </row>
    <row r="120" spans="1:13">
      <c r="A120">
        <v>10157</v>
      </c>
      <c r="B120" t="s">
        <v>56</v>
      </c>
      <c r="C120" t="s">
        <v>258</v>
      </c>
      <c r="D120">
        <v>1182</v>
      </c>
      <c r="E120" t="s">
        <v>308</v>
      </c>
      <c r="H120">
        <v>969</v>
      </c>
      <c r="J120" t="s">
        <v>407</v>
      </c>
      <c r="K120" t="s">
        <v>408</v>
      </c>
      <c r="L120">
        <f>VLOOKUP(B120,'yhjw role'!B:G,6,FALSE)</f>
        <v>4</v>
      </c>
      <c r="M120" t="str">
        <f>VLOOKUP(B120,'yhjw role'!B:H,7,FALSE)</f>
        <v>1150-1199</v>
      </c>
    </row>
    <row r="121" spans="1:13">
      <c r="A121">
        <v>10157</v>
      </c>
      <c r="B121" t="s">
        <v>56</v>
      </c>
      <c r="C121" t="s">
        <v>258</v>
      </c>
      <c r="D121">
        <v>1182</v>
      </c>
      <c r="E121" t="s">
        <v>308</v>
      </c>
      <c r="H121">
        <v>976</v>
      </c>
      <c r="J121" t="s">
        <v>407</v>
      </c>
      <c r="K121" t="s">
        <v>408</v>
      </c>
      <c r="L121">
        <f>VLOOKUP(B121,'yhjw role'!B:G,6,FALSE)</f>
        <v>4</v>
      </c>
      <c r="M121" t="str">
        <f>VLOOKUP(B121,'yhjw role'!B:H,7,FALSE)</f>
        <v>1150-1199</v>
      </c>
    </row>
    <row r="122" spans="1:13">
      <c r="A122">
        <v>10157</v>
      </c>
      <c r="B122" t="s">
        <v>56</v>
      </c>
      <c r="C122" t="s">
        <v>258</v>
      </c>
      <c r="D122">
        <v>1182</v>
      </c>
      <c r="E122" t="s">
        <v>308</v>
      </c>
      <c r="H122">
        <v>991</v>
      </c>
      <c r="I122">
        <v>992</v>
      </c>
      <c r="J122" t="s">
        <v>407</v>
      </c>
      <c r="K122" t="s">
        <v>408</v>
      </c>
      <c r="L122">
        <f>VLOOKUP(B122,'yhjw role'!B:G,6,FALSE)</f>
        <v>4</v>
      </c>
      <c r="M122" t="str">
        <f>VLOOKUP(B122,'yhjw role'!B:H,7,FALSE)</f>
        <v>1150-1199</v>
      </c>
    </row>
    <row r="123" spans="1:13">
      <c r="A123">
        <v>10157</v>
      </c>
      <c r="B123" t="s">
        <v>56</v>
      </c>
      <c r="C123" t="s">
        <v>258</v>
      </c>
      <c r="D123">
        <v>1182</v>
      </c>
      <c r="E123" t="s">
        <v>308</v>
      </c>
      <c r="J123" t="s">
        <v>451</v>
      </c>
      <c r="K123" t="s">
        <v>452</v>
      </c>
      <c r="L123">
        <f>VLOOKUP(B123,'yhjw role'!B:G,6,FALSE)</f>
        <v>4</v>
      </c>
      <c r="M123" t="str">
        <f>VLOOKUP(B123,'yhjw role'!B:H,7,FALSE)</f>
        <v>1150-1199</v>
      </c>
    </row>
    <row r="124" spans="1:13">
      <c r="A124">
        <v>10157</v>
      </c>
      <c r="B124" t="s">
        <v>56</v>
      </c>
      <c r="C124" t="s">
        <v>258</v>
      </c>
      <c r="D124">
        <v>1182</v>
      </c>
      <c r="E124" t="s">
        <v>308</v>
      </c>
      <c r="H124">
        <v>817</v>
      </c>
      <c r="J124" t="s">
        <v>451</v>
      </c>
      <c r="K124" t="s">
        <v>452</v>
      </c>
      <c r="L124">
        <f>VLOOKUP(B124,'yhjw role'!B:G,6,FALSE)</f>
        <v>4</v>
      </c>
      <c r="M124" t="str">
        <f>VLOOKUP(B124,'yhjw role'!B:H,7,FALSE)</f>
        <v>1150-1199</v>
      </c>
    </row>
    <row r="125" spans="1:13">
      <c r="A125">
        <v>10157</v>
      </c>
      <c r="B125" t="s">
        <v>56</v>
      </c>
      <c r="C125" t="s">
        <v>258</v>
      </c>
      <c r="D125">
        <v>1182</v>
      </c>
      <c r="E125" t="s">
        <v>308</v>
      </c>
      <c r="H125">
        <v>818</v>
      </c>
      <c r="J125" t="s">
        <v>451</v>
      </c>
      <c r="K125" t="s">
        <v>452</v>
      </c>
      <c r="L125">
        <f>VLOOKUP(B125,'yhjw role'!B:G,6,FALSE)</f>
        <v>4</v>
      </c>
      <c r="M125" t="str">
        <f>VLOOKUP(B125,'yhjw role'!B:H,7,FALSE)</f>
        <v>1150-1199</v>
      </c>
    </row>
    <row r="126" spans="1:13">
      <c r="A126">
        <v>10157</v>
      </c>
      <c r="B126" t="s">
        <v>56</v>
      </c>
      <c r="C126" t="s">
        <v>258</v>
      </c>
      <c r="D126">
        <v>1182</v>
      </c>
      <c r="E126" t="s">
        <v>308</v>
      </c>
      <c r="H126">
        <v>820</v>
      </c>
      <c r="J126" t="s">
        <v>451</v>
      </c>
      <c r="K126" t="s">
        <v>452</v>
      </c>
      <c r="L126">
        <f>VLOOKUP(B126,'yhjw role'!B:G,6,FALSE)</f>
        <v>4</v>
      </c>
      <c r="M126" t="str">
        <f>VLOOKUP(B126,'yhjw role'!B:H,7,FALSE)</f>
        <v>1150-1199</v>
      </c>
    </row>
    <row r="127" spans="1:13">
      <c r="A127">
        <v>10157</v>
      </c>
      <c r="B127" t="s">
        <v>56</v>
      </c>
      <c r="C127" t="s">
        <v>258</v>
      </c>
      <c r="D127">
        <v>1182</v>
      </c>
      <c r="E127" t="s">
        <v>308</v>
      </c>
      <c r="H127">
        <v>821</v>
      </c>
      <c r="J127" t="s">
        <v>451</v>
      </c>
      <c r="K127" t="s">
        <v>452</v>
      </c>
      <c r="L127">
        <f>VLOOKUP(B127,'yhjw role'!B:G,6,FALSE)</f>
        <v>4</v>
      </c>
      <c r="M127" t="str">
        <f>VLOOKUP(B127,'yhjw role'!B:H,7,FALSE)</f>
        <v>1150-1199</v>
      </c>
    </row>
    <row r="128" spans="1:13">
      <c r="A128">
        <v>10157</v>
      </c>
      <c r="B128" t="s">
        <v>56</v>
      </c>
      <c r="C128" t="s">
        <v>258</v>
      </c>
      <c r="D128">
        <v>1182</v>
      </c>
      <c r="E128" t="s">
        <v>308</v>
      </c>
      <c r="H128">
        <v>822</v>
      </c>
      <c r="J128" t="s">
        <v>451</v>
      </c>
      <c r="K128" t="s">
        <v>452</v>
      </c>
      <c r="L128">
        <f>VLOOKUP(B128,'yhjw role'!B:G,6,FALSE)</f>
        <v>4</v>
      </c>
      <c r="M128" t="str">
        <f>VLOOKUP(B128,'yhjw role'!B:H,7,FALSE)</f>
        <v>1150-1199</v>
      </c>
    </row>
    <row r="129" spans="1:13">
      <c r="A129">
        <v>10157</v>
      </c>
      <c r="B129" t="s">
        <v>56</v>
      </c>
      <c r="C129" t="s">
        <v>258</v>
      </c>
      <c r="D129">
        <v>1182</v>
      </c>
      <c r="E129" t="s">
        <v>308</v>
      </c>
      <c r="H129">
        <v>823</v>
      </c>
      <c r="J129" t="s">
        <v>451</v>
      </c>
      <c r="K129" t="s">
        <v>452</v>
      </c>
      <c r="L129">
        <f>VLOOKUP(B129,'yhjw role'!B:G,6,FALSE)</f>
        <v>4</v>
      </c>
      <c r="M129" t="str">
        <f>VLOOKUP(B129,'yhjw role'!B:H,7,FALSE)</f>
        <v>1150-1199</v>
      </c>
    </row>
    <row r="130" spans="1:13">
      <c r="A130">
        <v>10157</v>
      </c>
      <c r="B130" t="s">
        <v>56</v>
      </c>
      <c r="C130" t="s">
        <v>258</v>
      </c>
      <c r="D130">
        <v>1182</v>
      </c>
      <c r="E130" t="s">
        <v>308</v>
      </c>
      <c r="H130">
        <v>826</v>
      </c>
      <c r="J130" t="s">
        <v>451</v>
      </c>
      <c r="K130" t="s">
        <v>452</v>
      </c>
      <c r="L130">
        <f>VLOOKUP(B130,'yhjw role'!B:G,6,FALSE)</f>
        <v>4</v>
      </c>
      <c r="M130" t="str">
        <f>VLOOKUP(B130,'yhjw role'!B:H,7,FALSE)</f>
        <v>1150-1199</v>
      </c>
    </row>
    <row r="131" spans="1:13">
      <c r="A131">
        <v>10157</v>
      </c>
      <c r="B131" t="s">
        <v>56</v>
      </c>
      <c r="C131" t="s">
        <v>258</v>
      </c>
      <c r="D131">
        <v>1182</v>
      </c>
      <c r="E131" t="s">
        <v>453</v>
      </c>
      <c r="F131">
        <v>114.97127999999999</v>
      </c>
      <c r="G131">
        <v>27.10324</v>
      </c>
      <c r="J131" t="s">
        <v>364</v>
      </c>
      <c r="K131" t="s">
        <v>365</v>
      </c>
      <c r="L131">
        <f>VLOOKUP(B131,'yhjw role'!B:G,6,FALSE)</f>
        <v>4</v>
      </c>
      <c r="M131" t="str">
        <f>VLOOKUP(B131,'yhjw role'!B:H,7,FALSE)</f>
        <v>1150-1199</v>
      </c>
    </row>
    <row r="132" spans="1:13">
      <c r="A132">
        <v>10157</v>
      </c>
      <c r="B132" t="s">
        <v>56</v>
      </c>
      <c r="C132" t="s">
        <v>258</v>
      </c>
      <c r="D132">
        <v>1182</v>
      </c>
      <c r="E132" t="s">
        <v>453</v>
      </c>
      <c r="F132">
        <v>114.97127999999999</v>
      </c>
      <c r="G132">
        <v>27.10324</v>
      </c>
      <c r="H132">
        <v>1040</v>
      </c>
      <c r="I132">
        <v>1042</v>
      </c>
      <c r="J132" t="s">
        <v>364</v>
      </c>
      <c r="K132" t="s">
        <v>365</v>
      </c>
      <c r="L132">
        <f>VLOOKUP(B132,'yhjw role'!B:G,6,FALSE)</f>
        <v>4</v>
      </c>
      <c r="M132" t="str">
        <f>VLOOKUP(B132,'yhjw role'!B:H,7,FALSE)</f>
        <v>1150-1199</v>
      </c>
    </row>
    <row r="133" spans="1:13">
      <c r="A133">
        <v>10157</v>
      </c>
      <c r="B133" t="s">
        <v>56</v>
      </c>
      <c r="C133" t="s">
        <v>258</v>
      </c>
      <c r="D133">
        <v>1182</v>
      </c>
      <c r="E133" t="s">
        <v>454</v>
      </c>
      <c r="F133">
        <v>114.93248</v>
      </c>
      <c r="G133">
        <v>25.847000000000001</v>
      </c>
      <c r="J133" t="s">
        <v>364</v>
      </c>
      <c r="K133" t="s">
        <v>365</v>
      </c>
      <c r="L133">
        <f>VLOOKUP(B133,'yhjw role'!B:G,6,FALSE)</f>
        <v>4</v>
      </c>
      <c r="M133" t="str">
        <f>VLOOKUP(B133,'yhjw role'!B:H,7,FALSE)</f>
        <v>1150-1199</v>
      </c>
    </row>
    <row r="134" spans="1:13">
      <c r="A134">
        <v>10157</v>
      </c>
      <c r="B134" t="s">
        <v>56</v>
      </c>
      <c r="C134" t="s">
        <v>258</v>
      </c>
      <c r="D134">
        <v>1182</v>
      </c>
      <c r="E134" t="s">
        <v>385</v>
      </c>
      <c r="F134">
        <v>118.5899</v>
      </c>
      <c r="G134">
        <v>24.90964</v>
      </c>
      <c r="J134" t="s">
        <v>364</v>
      </c>
      <c r="K134" t="s">
        <v>365</v>
      </c>
      <c r="L134">
        <f>VLOOKUP(B134,'yhjw role'!B:G,6,FALSE)</f>
        <v>4</v>
      </c>
      <c r="M134" t="str">
        <f>VLOOKUP(B134,'yhjw role'!B:H,7,FALSE)</f>
        <v>1150-1199</v>
      </c>
    </row>
    <row r="135" spans="1:13">
      <c r="A135">
        <v>10225</v>
      </c>
      <c r="B135" t="s">
        <v>129</v>
      </c>
      <c r="C135" t="s">
        <v>320</v>
      </c>
      <c r="D135">
        <v>1207</v>
      </c>
      <c r="E135" t="s">
        <v>308</v>
      </c>
      <c r="J135" t="s">
        <v>455</v>
      </c>
      <c r="K135" t="s">
        <v>456</v>
      </c>
      <c r="L135">
        <f>VLOOKUP(B135,'yhjw role'!B:G,6,FALSE)</f>
        <v>1</v>
      </c>
      <c r="M135" t="str">
        <f>VLOOKUP(B135,'yhjw role'!B:H,7,FALSE)</f>
        <v>1200-</v>
      </c>
    </row>
    <row r="136" spans="1:13">
      <c r="A136">
        <v>10225</v>
      </c>
      <c r="B136" t="s">
        <v>129</v>
      </c>
      <c r="C136" t="s">
        <v>320</v>
      </c>
      <c r="D136">
        <v>1207</v>
      </c>
      <c r="E136" t="s">
        <v>308</v>
      </c>
      <c r="H136">
        <v>1166</v>
      </c>
      <c r="J136" t="s">
        <v>455</v>
      </c>
      <c r="K136" t="s">
        <v>456</v>
      </c>
      <c r="L136">
        <f>VLOOKUP(B136,'yhjw role'!B:G,6,FALSE)</f>
        <v>1</v>
      </c>
      <c r="M136" t="str">
        <f>VLOOKUP(B136,'yhjw role'!B:H,7,FALSE)</f>
        <v>1200-</v>
      </c>
    </row>
    <row r="137" spans="1:13">
      <c r="A137">
        <v>10225</v>
      </c>
      <c r="B137" t="s">
        <v>129</v>
      </c>
      <c r="C137" t="s">
        <v>320</v>
      </c>
      <c r="D137">
        <v>1207</v>
      </c>
      <c r="E137" t="s">
        <v>308</v>
      </c>
      <c r="H137">
        <v>1166</v>
      </c>
      <c r="I137">
        <v>1168</v>
      </c>
      <c r="J137" t="s">
        <v>455</v>
      </c>
      <c r="K137" t="s">
        <v>456</v>
      </c>
      <c r="L137">
        <f>VLOOKUP(B137,'yhjw role'!B:G,6,FALSE)</f>
        <v>1</v>
      </c>
      <c r="M137" t="str">
        <f>VLOOKUP(B137,'yhjw role'!B:H,7,FALSE)</f>
        <v>1200-</v>
      </c>
    </row>
    <row r="138" spans="1:13">
      <c r="A138">
        <v>10225</v>
      </c>
      <c r="B138" t="s">
        <v>129</v>
      </c>
      <c r="C138" t="s">
        <v>320</v>
      </c>
      <c r="D138">
        <v>1207</v>
      </c>
      <c r="E138" t="s">
        <v>308</v>
      </c>
      <c r="H138">
        <v>1181</v>
      </c>
      <c r="J138" t="s">
        <v>455</v>
      </c>
      <c r="K138" t="s">
        <v>456</v>
      </c>
      <c r="L138">
        <f>VLOOKUP(B138,'yhjw role'!B:G,6,FALSE)</f>
        <v>1</v>
      </c>
      <c r="M138" t="str">
        <f>VLOOKUP(B138,'yhjw role'!B:H,7,FALSE)</f>
        <v>1200-</v>
      </c>
    </row>
    <row r="139" spans="1:13">
      <c r="A139">
        <v>10225</v>
      </c>
      <c r="B139" t="s">
        <v>129</v>
      </c>
      <c r="C139" t="s">
        <v>320</v>
      </c>
      <c r="D139">
        <v>1207</v>
      </c>
      <c r="E139" t="s">
        <v>308</v>
      </c>
      <c r="H139">
        <v>1181</v>
      </c>
      <c r="I139">
        <v>1182</v>
      </c>
      <c r="J139" t="s">
        <v>455</v>
      </c>
      <c r="K139" t="s">
        <v>456</v>
      </c>
      <c r="L139">
        <f>VLOOKUP(B139,'yhjw role'!B:G,6,FALSE)</f>
        <v>1</v>
      </c>
      <c r="M139" t="str">
        <f>VLOOKUP(B139,'yhjw role'!B:H,7,FALSE)</f>
        <v>1200-</v>
      </c>
    </row>
    <row r="140" spans="1:13">
      <c r="A140">
        <v>10225</v>
      </c>
      <c r="B140" t="s">
        <v>129</v>
      </c>
      <c r="C140" t="s">
        <v>320</v>
      </c>
      <c r="D140">
        <v>1207</v>
      </c>
      <c r="E140" t="s">
        <v>308</v>
      </c>
      <c r="H140">
        <v>1183</v>
      </c>
      <c r="J140" t="s">
        <v>455</v>
      </c>
      <c r="K140" t="s">
        <v>456</v>
      </c>
      <c r="L140">
        <f>VLOOKUP(B140,'yhjw role'!B:G,6,FALSE)</f>
        <v>1</v>
      </c>
      <c r="M140" t="str">
        <f>VLOOKUP(B140,'yhjw role'!B:H,7,FALSE)</f>
        <v>1200-</v>
      </c>
    </row>
    <row r="141" spans="1:13">
      <c r="A141">
        <v>10225</v>
      </c>
      <c r="B141" t="s">
        <v>129</v>
      </c>
      <c r="C141" t="s">
        <v>320</v>
      </c>
      <c r="D141">
        <v>1207</v>
      </c>
      <c r="E141" t="s">
        <v>308</v>
      </c>
      <c r="H141">
        <v>1183</v>
      </c>
      <c r="I141">
        <v>1184</v>
      </c>
      <c r="J141" t="s">
        <v>455</v>
      </c>
      <c r="K141" t="s">
        <v>456</v>
      </c>
      <c r="L141">
        <f>VLOOKUP(B141,'yhjw role'!B:G,6,FALSE)</f>
        <v>1</v>
      </c>
      <c r="M141" t="str">
        <f>VLOOKUP(B141,'yhjw role'!B:H,7,FALSE)</f>
        <v>1200-</v>
      </c>
    </row>
    <row r="142" spans="1:13">
      <c r="A142">
        <v>10225</v>
      </c>
      <c r="B142" t="s">
        <v>129</v>
      </c>
      <c r="C142" t="s">
        <v>320</v>
      </c>
      <c r="D142">
        <v>1207</v>
      </c>
      <c r="E142" t="s">
        <v>308</v>
      </c>
      <c r="J142" t="s">
        <v>457</v>
      </c>
      <c r="K142" t="s">
        <v>458</v>
      </c>
      <c r="L142">
        <f>VLOOKUP(B142,'yhjw role'!B:G,6,FALSE)</f>
        <v>1</v>
      </c>
      <c r="M142" t="str">
        <f>VLOOKUP(B142,'yhjw role'!B:H,7,FALSE)</f>
        <v>1200-</v>
      </c>
    </row>
    <row r="143" spans="1:13">
      <c r="A143">
        <v>10759</v>
      </c>
      <c r="B143" t="s">
        <v>41</v>
      </c>
      <c r="C143" t="s">
        <v>323</v>
      </c>
      <c r="D143">
        <v>1242</v>
      </c>
      <c r="E143" t="s">
        <v>308</v>
      </c>
      <c r="J143" t="s">
        <v>459</v>
      </c>
      <c r="K143" t="s">
        <v>460</v>
      </c>
      <c r="L143">
        <f>VLOOKUP(B143,'yhjw role'!B:G,6,FALSE)</f>
        <v>1</v>
      </c>
      <c r="M143" t="str">
        <f>VLOOKUP(B143,'yhjw role'!B:H,7,FALSE)</f>
        <v>1200-</v>
      </c>
    </row>
    <row r="144" spans="1:13">
      <c r="A144">
        <v>10759</v>
      </c>
      <c r="B144" t="s">
        <v>41</v>
      </c>
      <c r="C144" t="s">
        <v>323</v>
      </c>
      <c r="D144">
        <v>1242</v>
      </c>
      <c r="E144" t="s">
        <v>308</v>
      </c>
      <c r="H144">
        <v>967</v>
      </c>
      <c r="I144">
        <v>969</v>
      </c>
      <c r="J144" t="s">
        <v>459</v>
      </c>
      <c r="K144" t="s">
        <v>460</v>
      </c>
      <c r="L144">
        <f>VLOOKUP(B144,'yhjw role'!B:G,6,FALSE)</f>
        <v>1</v>
      </c>
      <c r="M144" t="str">
        <f>VLOOKUP(B144,'yhjw role'!B:H,7,FALSE)</f>
        <v>1200-</v>
      </c>
    </row>
    <row r="145" spans="1:13">
      <c r="A145">
        <v>10759</v>
      </c>
      <c r="B145" t="s">
        <v>41</v>
      </c>
      <c r="C145" t="s">
        <v>323</v>
      </c>
      <c r="D145">
        <v>1242</v>
      </c>
      <c r="E145" t="s">
        <v>366</v>
      </c>
      <c r="H145">
        <v>1154</v>
      </c>
      <c r="I145">
        <v>1156</v>
      </c>
      <c r="J145" t="s">
        <v>461</v>
      </c>
      <c r="K145" t="s">
        <v>462</v>
      </c>
      <c r="L145">
        <f>VLOOKUP(B145,'yhjw role'!B:G,6,FALSE)</f>
        <v>1</v>
      </c>
      <c r="M145" t="str">
        <f>VLOOKUP(B145,'yhjw role'!B:H,7,FALSE)</f>
        <v>1200-</v>
      </c>
    </row>
    <row r="146" spans="1:13">
      <c r="A146">
        <v>10759</v>
      </c>
      <c r="B146" t="s">
        <v>41</v>
      </c>
      <c r="C146" t="s">
        <v>323</v>
      </c>
      <c r="D146">
        <v>1242</v>
      </c>
      <c r="E146" t="s">
        <v>366</v>
      </c>
      <c r="H146">
        <v>1161</v>
      </c>
      <c r="J146" t="s">
        <v>461</v>
      </c>
      <c r="K146" t="s">
        <v>462</v>
      </c>
      <c r="L146">
        <f>VLOOKUP(B146,'yhjw role'!B:G,6,FALSE)</f>
        <v>1</v>
      </c>
      <c r="M146" t="str">
        <f>VLOOKUP(B146,'yhjw role'!B:H,7,FALSE)</f>
        <v>1200-</v>
      </c>
    </row>
    <row r="147" spans="1:13">
      <c r="A147">
        <v>10759</v>
      </c>
      <c r="B147" t="s">
        <v>41</v>
      </c>
      <c r="C147" t="s">
        <v>323</v>
      </c>
      <c r="D147">
        <v>1242</v>
      </c>
      <c r="E147" t="s">
        <v>366</v>
      </c>
      <c r="H147">
        <v>1161</v>
      </c>
      <c r="I147">
        <v>1161</v>
      </c>
      <c r="J147" t="s">
        <v>461</v>
      </c>
      <c r="K147" t="s">
        <v>462</v>
      </c>
      <c r="L147">
        <f>VLOOKUP(B147,'yhjw role'!B:G,6,FALSE)</f>
        <v>1</v>
      </c>
      <c r="M147" t="str">
        <f>VLOOKUP(B147,'yhjw role'!B:H,7,FALSE)</f>
        <v>1200-</v>
      </c>
    </row>
    <row r="148" spans="1:13">
      <c r="A148">
        <v>10759</v>
      </c>
      <c r="B148" t="s">
        <v>41</v>
      </c>
      <c r="C148" t="s">
        <v>323</v>
      </c>
      <c r="D148">
        <v>1242</v>
      </c>
      <c r="E148" t="s">
        <v>308</v>
      </c>
      <c r="J148" t="s">
        <v>463</v>
      </c>
      <c r="K148" t="s">
        <v>464</v>
      </c>
      <c r="L148">
        <f>VLOOKUP(B148,'yhjw role'!B:G,6,FALSE)</f>
        <v>1</v>
      </c>
      <c r="M148" t="str">
        <f>VLOOKUP(B148,'yhjw role'!B:H,7,FALSE)</f>
        <v>1200-</v>
      </c>
    </row>
    <row r="149" spans="1:13">
      <c r="A149">
        <v>10759</v>
      </c>
      <c r="B149" t="s">
        <v>41</v>
      </c>
      <c r="C149" t="s">
        <v>323</v>
      </c>
      <c r="D149">
        <v>1242</v>
      </c>
      <c r="E149" t="s">
        <v>308</v>
      </c>
      <c r="H149">
        <v>1072</v>
      </c>
      <c r="I149">
        <v>1074</v>
      </c>
      <c r="J149" t="s">
        <v>463</v>
      </c>
      <c r="K149" t="s">
        <v>464</v>
      </c>
      <c r="L149">
        <f>VLOOKUP(B149,'yhjw role'!B:G,6,FALSE)</f>
        <v>1</v>
      </c>
      <c r="M149" t="str">
        <f>VLOOKUP(B149,'yhjw role'!B:H,7,FALSE)</f>
        <v>1200-</v>
      </c>
    </row>
    <row r="150" spans="1:13">
      <c r="A150">
        <v>10759</v>
      </c>
      <c r="B150" t="s">
        <v>41</v>
      </c>
      <c r="C150" t="s">
        <v>323</v>
      </c>
      <c r="D150">
        <v>1242</v>
      </c>
      <c r="E150" t="s">
        <v>308</v>
      </c>
      <c r="H150">
        <v>1077</v>
      </c>
      <c r="I150">
        <v>1077</v>
      </c>
      <c r="J150" t="s">
        <v>463</v>
      </c>
      <c r="K150" t="s">
        <v>464</v>
      </c>
      <c r="L150">
        <f>VLOOKUP(B150,'yhjw role'!B:G,6,FALSE)</f>
        <v>1</v>
      </c>
      <c r="M150" t="str">
        <f>VLOOKUP(B150,'yhjw role'!B:H,7,FALSE)</f>
        <v>1200-</v>
      </c>
    </row>
    <row r="151" spans="1:13">
      <c r="A151">
        <v>10759</v>
      </c>
      <c r="B151" t="s">
        <v>41</v>
      </c>
      <c r="C151" t="s">
        <v>323</v>
      </c>
      <c r="D151">
        <v>1242</v>
      </c>
      <c r="E151" t="s">
        <v>465</v>
      </c>
      <c r="F151">
        <v>120.75320000000001</v>
      </c>
      <c r="G151">
        <v>30.767469999999999</v>
      </c>
      <c r="J151" t="s">
        <v>364</v>
      </c>
      <c r="K151" t="s">
        <v>365</v>
      </c>
      <c r="L151">
        <f>VLOOKUP(B151,'yhjw role'!B:G,6,FALSE)</f>
        <v>1</v>
      </c>
      <c r="M151" t="str">
        <f>VLOOKUP(B151,'yhjw role'!B:H,7,FALSE)</f>
        <v>1200-</v>
      </c>
    </row>
    <row r="152" spans="1:13">
      <c r="A152">
        <v>10759</v>
      </c>
      <c r="B152" t="s">
        <v>41</v>
      </c>
      <c r="C152" t="s">
        <v>323</v>
      </c>
      <c r="D152">
        <v>1242</v>
      </c>
      <c r="E152" t="s">
        <v>465</v>
      </c>
      <c r="F152">
        <v>120.75320000000001</v>
      </c>
      <c r="G152">
        <v>30.767469999999999</v>
      </c>
      <c r="H152">
        <v>1235</v>
      </c>
      <c r="J152" t="s">
        <v>364</v>
      </c>
      <c r="K152" t="s">
        <v>365</v>
      </c>
      <c r="L152">
        <f>VLOOKUP(B152,'yhjw role'!B:G,6,FALSE)</f>
        <v>1</v>
      </c>
      <c r="M152" t="str">
        <f>VLOOKUP(B152,'yhjw role'!B:H,7,FALSE)</f>
        <v>1200-</v>
      </c>
    </row>
    <row r="153" spans="1:13">
      <c r="A153">
        <v>10759</v>
      </c>
      <c r="B153" t="s">
        <v>41</v>
      </c>
      <c r="C153" t="s">
        <v>323</v>
      </c>
      <c r="D153">
        <v>1242</v>
      </c>
      <c r="E153" t="s">
        <v>465</v>
      </c>
      <c r="F153">
        <v>120.75320000000001</v>
      </c>
      <c r="G153">
        <v>30.767469999999999</v>
      </c>
      <c r="H153">
        <v>1235</v>
      </c>
      <c r="I153">
        <v>1237</v>
      </c>
      <c r="J153" t="s">
        <v>364</v>
      </c>
      <c r="K153" t="s">
        <v>365</v>
      </c>
      <c r="L153">
        <f>VLOOKUP(B153,'yhjw role'!B:G,6,FALSE)</f>
        <v>1</v>
      </c>
      <c r="M153" t="str">
        <f>VLOOKUP(B153,'yhjw role'!B:H,7,FALSE)</f>
        <v>1200-</v>
      </c>
    </row>
    <row r="154" spans="1:13">
      <c r="A154">
        <v>10759</v>
      </c>
      <c r="B154" t="s">
        <v>41</v>
      </c>
      <c r="C154" t="s">
        <v>323</v>
      </c>
      <c r="D154">
        <v>1242</v>
      </c>
      <c r="E154" t="s">
        <v>308</v>
      </c>
      <c r="J154" t="s">
        <v>445</v>
      </c>
      <c r="K154" t="s">
        <v>446</v>
      </c>
      <c r="L154">
        <f>VLOOKUP(B154,'yhjw role'!B:G,6,FALSE)</f>
        <v>1</v>
      </c>
      <c r="M154" t="str">
        <f>VLOOKUP(B154,'yhjw role'!B:H,7,FALSE)</f>
        <v>1200-</v>
      </c>
    </row>
    <row r="155" spans="1:13">
      <c r="A155">
        <v>11625</v>
      </c>
      <c r="B155" t="s">
        <v>72</v>
      </c>
      <c r="C155" t="s">
        <v>261</v>
      </c>
      <c r="D155">
        <v>1138</v>
      </c>
      <c r="E155" t="s">
        <v>308</v>
      </c>
      <c r="J155" t="s">
        <v>371</v>
      </c>
      <c r="K155" t="s">
        <v>372</v>
      </c>
      <c r="L155">
        <f>VLOOKUP(B155,'yhjw role'!B:G,6,FALSE)</f>
        <v>1</v>
      </c>
      <c r="M155" t="str">
        <f>VLOOKUP(B155,'yhjw role'!B:H,7,FALSE)</f>
        <v>1100-1149</v>
      </c>
    </row>
    <row r="156" spans="1:13">
      <c r="A156">
        <v>11625</v>
      </c>
      <c r="B156" t="s">
        <v>72</v>
      </c>
      <c r="C156" t="s">
        <v>261</v>
      </c>
      <c r="D156">
        <v>1138</v>
      </c>
      <c r="E156" t="s">
        <v>308</v>
      </c>
      <c r="H156">
        <v>970</v>
      </c>
      <c r="I156">
        <v>971</v>
      </c>
      <c r="J156" t="s">
        <v>371</v>
      </c>
      <c r="K156" t="s">
        <v>372</v>
      </c>
      <c r="L156">
        <f>VLOOKUP(B156,'yhjw role'!B:G,6,FALSE)</f>
        <v>1</v>
      </c>
      <c r="M156" t="str">
        <f>VLOOKUP(B156,'yhjw role'!B:H,7,FALSE)</f>
        <v>1100-1149</v>
      </c>
    </row>
    <row r="157" spans="1:13">
      <c r="A157">
        <v>11625</v>
      </c>
      <c r="B157" t="s">
        <v>72</v>
      </c>
      <c r="C157" t="s">
        <v>261</v>
      </c>
      <c r="D157">
        <v>1138</v>
      </c>
      <c r="E157" t="s">
        <v>308</v>
      </c>
      <c r="H157">
        <v>973</v>
      </c>
      <c r="I157">
        <v>975</v>
      </c>
      <c r="J157" t="s">
        <v>371</v>
      </c>
      <c r="K157" t="s">
        <v>372</v>
      </c>
      <c r="L157">
        <f>VLOOKUP(B157,'yhjw role'!B:G,6,FALSE)</f>
        <v>1</v>
      </c>
      <c r="M157" t="str">
        <f>VLOOKUP(B157,'yhjw role'!B:H,7,FALSE)</f>
        <v>1100-1149</v>
      </c>
    </row>
    <row r="158" spans="1:13">
      <c r="A158">
        <v>11625</v>
      </c>
      <c r="B158" t="s">
        <v>72</v>
      </c>
      <c r="C158" t="s">
        <v>261</v>
      </c>
      <c r="D158">
        <v>1138</v>
      </c>
      <c r="E158" t="s">
        <v>308</v>
      </c>
      <c r="H158">
        <v>977</v>
      </c>
      <c r="J158" t="s">
        <v>371</v>
      </c>
      <c r="K158" t="s">
        <v>372</v>
      </c>
      <c r="L158">
        <f>VLOOKUP(B158,'yhjw role'!B:G,6,FALSE)</f>
        <v>1</v>
      </c>
      <c r="M158" t="str">
        <f>VLOOKUP(B158,'yhjw role'!B:H,7,FALSE)</f>
        <v>1100-1149</v>
      </c>
    </row>
    <row r="159" spans="1:13">
      <c r="A159">
        <v>11625</v>
      </c>
      <c r="B159" t="s">
        <v>72</v>
      </c>
      <c r="C159" t="s">
        <v>261</v>
      </c>
      <c r="D159">
        <v>1138</v>
      </c>
      <c r="E159" t="s">
        <v>308</v>
      </c>
      <c r="H159">
        <v>977</v>
      </c>
      <c r="I159">
        <v>980</v>
      </c>
      <c r="J159" t="s">
        <v>371</v>
      </c>
      <c r="K159" t="s">
        <v>372</v>
      </c>
      <c r="L159">
        <f>VLOOKUP(B159,'yhjw role'!B:G,6,FALSE)</f>
        <v>1</v>
      </c>
      <c r="M159" t="str">
        <f>VLOOKUP(B159,'yhjw role'!B:H,7,FALSE)</f>
        <v>1100-1149</v>
      </c>
    </row>
    <row r="160" spans="1:13">
      <c r="A160">
        <v>11625</v>
      </c>
      <c r="B160" t="s">
        <v>72</v>
      </c>
      <c r="C160" t="s">
        <v>261</v>
      </c>
      <c r="D160">
        <v>1138</v>
      </c>
      <c r="E160" t="s">
        <v>308</v>
      </c>
      <c r="J160" t="s">
        <v>373</v>
      </c>
      <c r="K160" t="s">
        <v>374</v>
      </c>
      <c r="L160">
        <f>VLOOKUP(B160,'yhjw role'!B:G,6,FALSE)</f>
        <v>1</v>
      </c>
      <c r="M160" t="str">
        <f>VLOOKUP(B160,'yhjw role'!B:H,7,FALSE)</f>
        <v>1100-1149</v>
      </c>
    </row>
    <row r="161" spans="1:13">
      <c r="A161">
        <v>11625</v>
      </c>
      <c r="B161" t="s">
        <v>72</v>
      </c>
      <c r="C161" t="s">
        <v>261</v>
      </c>
      <c r="D161">
        <v>1138</v>
      </c>
      <c r="E161" t="s">
        <v>308</v>
      </c>
      <c r="J161" t="s">
        <v>466</v>
      </c>
      <c r="K161" t="s">
        <v>467</v>
      </c>
      <c r="L161">
        <f>VLOOKUP(B161,'yhjw role'!B:G,6,FALSE)</f>
        <v>1</v>
      </c>
      <c r="M161" t="str">
        <f>VLOOKUP(B161,'yhjw role'!B:H,7,FALSE)</f>
        <v>1100-1149</v>
      </c>
    </row>
    <row r="162" spans="1:13">
      <c r="A162">
        <v>11625</v>
      </c>
      <c r="B162" t="s">
        <v>72</v>
      </c>
      <c r="C162" t="s">
        <v>261</v>
      </c>
      <c r="D162">
        <v>1138</v>
      </c>
      <c r="E162" t="s">
        <v>468</v>
      </c>
      <c r="F162">
        <v>118.43394000000001</v>
      </c>
      <c r="G162">
        <v>29.865770000000001</v>
      </c>
      <c r="J162" t="s">
        <v>364</v>
      </c>
      <c r="K162" t="s">
        <v>365</v>
      </c>
      <c r="L162">
        <f>VLOOKUP(B162,'yhjw role'!B:G,6,FALSE)</f>
        <v>1</v>
      </c>
      <c r="M162" t="str">
        <f>VLOOKUP(B162,'yhjw role'!B:H,7,FALSE)</f>
        <v>1100-1149</v>
      </c>
    </row>
    <row r="163" spans="1:13">
      <c r="A163">
        <v>11625</v>
      </c>
      <c r="B163" t="s">
        <v>72</v>
      </c>
      <c r="C163" t="s">
        <v>261</v>
      </c>
      <c r="D163">
        <v>1138</v>
      </c>
      <c r="E163" t="s">
        <v>469</v>
      </c>
      <c r="F163">
        <v>116.35133999999999</v>
      </c>
      <c r="G163">
        <v>27.984780000000001</v>
      </c>
      <c r="J163" t="s">
        <v>364</v>
      </c>
      <c r="K163" t="s">
        <v>365</v>
      </c>
      <c r="L163">
        <f>VLOOKUP(B163,'yhjw role'!B:G,6,FALSE)</f>
        <v>1</v>
      </c>
      <c r="M163" t="str">
        <f>VLOOKUP(B163,'yhjw role'!B:H,7,FALSE)</f>
        <v>1100-1149</v>
      </c>
    </row>
    <row r="164" spans="1:13">
      <c r="A164">
        <v>11625</v>
      </c>
      <c r="B164" t="s">
        <v>72</v>
      </c>
      <c r="C164" t="s">
        <v>261</v>
      </c>
      <c r="D164">
        <v>1138</v>
      </c>
      <c r="E164" t="s">
        <v>308</v>
      </c>
      <c r="J164" t="s">
        <v>426</v>
      </c>
      <c r="K164" t="s">
        <v>427</v>
      </c>
      <c r="L164">
        <f>VLOOKUP(B164,'yhjw role'!B:G,6,FALSE)</f>
        <v>1</v>
      </c>
      <c r="M164" t="str">
        <f>VLOOKUP(B164,'yhjw role'!B:H,7,FALSE)</f>
        <v>1100-1149</v>
      </c>
    </row>
    <row r="165" spans="1:13">
      <c r="A165">
        <v>11625</v>
      </c>
      <c r="B165" t="s">
        <v>72</v>
      </c>
      <c r="C165" t="s">
        <v>261</v>
      </c>
      <c r="D165">
        <v>1138</v>
      </c>
      <c r="E165" t="s">
        <v>470</v>
      </c>
      <c r="F165">
        <v>111.61256</v>
      </c>
      <c r="G165">
        <v>26.210339999999999</v>
      </c>
      <c r="J165" t="s">
        <v>471</v>
      </c>
      <c r="K165" t="s">
        <v>472</v>
      </c>
      <c r="L165">
        <f>VLOOKUP(B165,'yhjw role'!B:G,6,FALSE)</f>
        <v>1</v>
      </c>
      <c r="M165" t="str">
        <f>VLOOKUP(B165,'yhjw role'!B:H,7,FALSE)</f>
        <v>1100-1149</v>
      </c>
    </row>
    <row r="166" spans="1:13">
      <c r="A166">
        <v>12431</v>
      </c>
      <c r="B166" t="s">
        <v>122</v>
      </c>
      <c r="C166" t="s">
        <v>262</v>
      </c>
      <c r="D166">
        <v>1151</v>
      </c>
      <c r="E166" t="s">
        <v>473</v>
      </c>
      <c r="J166" t="s">
        <v>389</v>
      </c>
      <c r="K166" t="s">
        <v>390</v>
      </c>
      <c r="L166">
        <f>VLOOKUP(B166,'yhjw role'!B:G,6,FALSE)</f>
        <v>1</v>
      </c>
      <c r="M166" t="str">
        <f>VLOOKUP(B166,'yhjw role'!B:H,7,FALSE)</f>
        <v>1150-1199</v>
      </c>
    </row>
    <row r="167" spans="1:13">
      <c r="A167">
        <v>12431</v>
      </c>
      <c r="B167" t="s">
        <v>122</v>
      </c>
      <c r="C167" t="s">
        <v>262</v>
      </c>
      <c r="D167">
        <v>1151</v>
      </c>
      <c r="E167" t="s">
        <v>473</v>
      </c>
      <c r="H167">
        <v>1125</v>
      </c>
      <c r="J167" t="s">
        <v>389</v>
      </c>
      <c r="K167" t="s">
        <v>390</v>
      </c>
      <c r="L167">
        <f>VLOOKUP(B167,'yhjw role'!B:G,6,FALSE)</f>
        <v>1</v>
      </c>
      <c r="M167" t="str">
        <f>VLOOKUP(B167,'yhjw role'!B:H,7,FALSE)</f>
        <v>1150-1199</v>
      </c>
    </row>
    <row r="168" spans="1:13">
      <c r="A168">
        <v>12431</v>
      </c>
      <c r="B168" t="s">
        <v>122</v>
      </c>
      <c r="C168" t="s">
        <v>262</v>
      </c>
      <c r="D168">
        <v>1151</v>
      </c>
      <c r="E168" t="s">
        <v>473</v>
      </c>
      <c r="H168">
        <v>1128</v>
      </c>
      <c r="I168">
        <v>1129</v>
      </c>
      <c r="J168" t="s">
        <v>389</v>
      </c>
      <c r="K168" t="s">
        <v>390</v>
      </c>
      <c r="L168">
        <f>VLOOKUP(B168,'yhjw role'!B:G,6,FALSE)</f>
        <v>1</v>
      </c>
      <c r="M168" t="str">
        <f>VLOOKUP(B168,'yhjw role'!B:H,7,FALSE)</f>
        <v>1150-1199</v>
      </c>
    </row>
    <row r="169" spans="1:13">
      <c r="A169">
        <v>12431</v>
      </c>
      <c r="B169" t="s">
        <v>122</v>
      </c>
      <c r="C169" t="s">
        <v>262</v>
      </c>
      <c r="D169">
        <v>1151</v>
      </c>
      <c r="E169" t="s">
        <v>308</v>
      </c>
      <c r="J169" t="s">
        <v>389</v>
      </c>
      <c r="K169" t="s">
        <v>390</v>
      </c>
      <c r="L169">
        <f>VLOOKUP(B169,'yhjw role'!B:G,6,FALSE)</f>
        <v>1</v>
      </c>
      <c r="M169" t="str">
        <f>VLOOKUP(B169,'yhjw role'!B:H,7,FALSE)</f>
        <v>1150-1199</v>
      </c>
    </row>
    <row r="170" spans="1:13">
      <c r="A170">
        <v>12431</v>
      </c>
      <c r="B170" t="s">
        <v>122</v>
      </c>
      <c r="C170" t="s">
        <v>262</v>
      </c>
      <c r="D170">
        <v>1151</v>
      </c>
      <c r="E170" t="s">
        <v>308</v>
      </c>
      <c r="H170">
        <v>1156</v>
      </c>
      <c r="J170" t="s">
        <v>389</v>
      </c>
      <c r="K170" t="s">
        <v>390</v>
      </c>
      <c r="L170">
        <f>VLOOKUP(B170,'yhjw role'!B:G,6,FALSE)</f>
        <v>1</v>
      </c>
      <c r="M170" t="str">
        <f>VLOOKUP(B170,'yhjw role'!B:H,7,FALSE)</f>
        <v>1150-1199</v>
      </c>
    </row>
    <row r="171" spans="1:13">
      <c r="A171">
        <v>12431</v>
      </c>
      <c r="B171" t="s">
        <v>122</v>
      </c>
      <c r="C171" t="s">
        <v>262</v>
      </c>
      <c r="D171">
        <v>1151</v>
      </c>
      <c r="E171" t="s">
        <v>308</v>
      </c>
      <c r="J171" t="s">
        <v>474</v>
      </c>
      <c r="K171" t="s">
        <v>475</v>
      </c>
      <c r="L171">
        <f>VLOOKUP(B171,'yhjw role'!B:G,6,FALSE)</f>
        <v>1</v>
      </c>
      <c r="M171" t="str">
        <f>VLOOKUP(B171,'yhjw role'!B:H,7,FALSE)</f>
        <v>1150-1199</v>
      </c>
    </row>
    <row r="172" spans="1:13">
      <c r="A172">
        <v>12431</v>
      </c>
      <c r="B172" t="s">
        <v>122</v>
      </c>
      <c r="C172" t="s">
        <v>262</v>
      </c>
      <c r="D172">
        <v>1151</v>
      </c>
      <c r="E172" t="s">
        <v>308</v>
      </c>
      <c r="J172" t="s">
        <v>377</v>
      </c>
      <c r="K172" t="s">
        <v>378</v>
      </c>
      <c r="L172">
        <f>VLOOKUP(B172,'yhjw role'!B:G,6,FALSE)</f>
        <v>1</v>
      </c>
      <c r="M172" t="str">
        <f>VLOOKUP(B172,'yhjw role'!B:H,7,FALSE)</f>
        <v>1150-1199</v>
      </c>
    </row>
    <row r="173" spans="1:13">
      <c r="A173">
        <v>12431</v>
      </c>
      <c r="B173" t="s">
        <v>122</v>
      </c>
      <c r="C173" t="s">
        <v>262</v>
      </c>
      <c r="D173">
        <v>1151</v>
      </c>
      <c r="E173" t="s">
        <v>476</v>
      </c>
      <c r="F173">
        <v>120.65322</v>
      </c>
      <c r="G173">
        <v>28.01829</v>
      </c>
      <c r="H173">
        <v>1052</v>
      </c>
      <c r="I173">
        <v>1055</v>
      </c>
      <c r="J173" t="s">
        <v>364</v>
      </c>
      <c r="K173" t="s">
        <v>365</v>
      </c>
      <c r="L173">
        <f>VLOOKUP(B173,'yhjw role'!B:G,6,FALSE)</f>
        <v>1</v>
      </c>
      <c r="M173" t="str">
        <f>VLOOKUP(B173,'yhjw role'!B:H,7,FALSE)</f>
        <v>1150-1199</v>
      </c>
    </row>
    <row r="174" spans="1:13">
      <c r="A174">
        <v>14153</v>
      </c>
      <c r="B174" t="s">
        <v>92</v>
      </c>
      <c r="C174" t="s">
        <v>266</v>
      </c>
      <c r="D174">
        <v>1142</v>
      </c>
      <c r="E174" t="s">
        <v>308</v>
      </c>
      <c r="J174" t="s">
        <v>477</v>
      </c>
      <c r="K174" t="s">
        <v>478</v>
      </c>
      <c r="L174">
        <f>VLOOKUP(B174,'yhjw role'!B:G,6,FALSE)</f>
        <v>1</v>
      </c>
      <c r="M174" t="str">
        <f>VLOOKUP(B174,'yhjw role'!B:H,7,FALSE)</f>
        <v>1100-1149</v>
      </c>
    </row>
    <row r="175" spans="1:13">
      <c r="A175">
        <v>14153</v>
      </c>
      <c r="B175" t="s">
        <v>92</v>
      </c>
      <c r="C175" t="s">
        <v>266</v>
      </c>
      <c r="D175">
        <v>1142</v>
      </c>
      <c r="E175" t="s">
        <v>308</v>
      </c>
      <c r="H175">
        <v>1019</v>
      </c>
      <c r="J175" t="s">
        <v>477</v>
      </c>
      <c r="K175" t="s">
        <v>478</v>
      </c>
      <c r="L175">
        <f>VLOOKUP(B175,'yhjw role'!B:G,6,FALSE)</f>
        <v>1</v>
      </c>
      <c r="M175" t="str">
        <f>VLOOKUP(B175,'yhjw role'!B:H,7,FALSE)</f>
        <v>1100-1149</v>
      </c>
    </row>
    <row r="176" spans="1:13">
      <c r="A176">
        <v>14153</v>
      </c>
      <c r="B176" t="s">
        <v>92</v>
      </c>
      <c r="C176" t="s">
        <v>266</v>
      </c>
      <c r="D176">
        <v>1142</v>
      </c>
      <c r="E176" t="s">
        <v>308</v>
      </c>
      <c r="H176">
        <v>1019</v>
      </c>
      <c r="I176">
        <v>1020</v>
      </c>
      <c r="J176" t="s">
        <v>477</v>
      </c>
      <c r="K176" t="s">
        <v>478</v>
      </c>
      <c r="L176">
        <f>VLOOKUP(B176,'yhjw role'!B:G,6,FALSE)</f>
        <v>1</v>
      </c>
      <c r="M176" t="str">
        <f>VLOOKUP(B176,'yhjw role'!B:H,7,FALSE)</f>
        <v>1100-1149</v>
      </c>
    </row>
    <row r="177" spans="1:13">
      <c r="A177">
        <v>14153</v>
      </c>
      <c r="B177" t="s">
        <v>92</v>
      </c>
      <c r="C177" t="s">
        <v>266</v>
      </c>
      <c r="D177">
        <v>1142</v>
      </c>
      <c r="E177" t="s">
        <v>308</v>
      </c>
      <c r="J177" t="s">
        <v>426</v>
      </c>
      <c r="K177" t="s">
        <v>427</v>
      </c>
      <c r="L177">
        <f>VLOOKUP(B177,'yhjw role'!B:G,6,FALSE)</f>
        <v>1</v>
      </c>
      <c r="M177" t="str">
        <f>VLOOKUP(B177,'yhjw role'!B:H,7,FALSE)</f>
        <v>1100-1149</v>
      </c>
    </row>
    <row r="178" spans="1:13">
      <c r="A178">
        <v>21492</v>
      </c>
      <c r="B178" t="s">
        <v>23</v>
      </c>
      <c r="C178" t="s">
        <v>268</v>
      </c>
      <c r="D178">
        <v>1244</v>
      </c>
      <c r="E178" t="s">
        <v>479</v>
      </c>
      <c r="F178">
        <v>118.06959999999999</v>
      </c>
      <c r="G178">
        <v>31.186509999999998</v>
      </c>
      <c r="J178" t="s">
        <v>480</v>
      </c>
      <c r="K178" t="s">
        <v>481</v>
      </c>
      <c r="L178">
        <f>VLOOKUP(B178,'yhjw role'!B:G,6,FALSE)</f>
        <v>1</v>
      </c>
      <c r="M178" t="str">
        <f>VLOOKUP(B178,'yhjw role'!B:H,7,FALSE)</f>
        <v>1200-</v>
      </c>
    </row>
    <row r="179" spans="1:13">
      <c r="A179">
        <v>22842</v>
      </c>
      <c r="B179" t="s">
        <v>37</v>
      </c>
      <c r="C179" t="s">
        <v>270</v>
      </c>
      <c r="D179">
        <v>1181</v>
      </c>
      <c r="E179" t="s">
        <v>482</v>
      </c>
      <c r="J179" t="s">
        <v>367</v>
      </c>
      <c r="K179" t="s">
        <v>368</v>
      </c>
      <c r="L179">
        <f>VLOOKUP(B179,'yhjw role'!B:G,6,FALSE)</f>
        <v>1</v>
      </c>
      <c r="M179" t="str">
        <f>VLOOKUP(B179,'yhjw role'!B:H,7,FALSE)</f>
        <v>1150-1199</v>
      </c>
    </row>
    <row r="180" spans="1:13">
      <c r="A180">
        <v>22842</v>
      </c>
      <c r="B180" t="s">
        <v>37</v>
      </c>
      <c r="C180" t="s">
        <v>270</v>
      </c>
      <c r="D180">
        <v>1181</v>
      </c>
      <c r="E180" t="s">
        <v>482</v>
      </c>
      <c r="H180">
        <v>1083</v>
      </c>
      <c r="I180">
        <v>1085</v>
      </c>
      <c r="J180" t="s">
        <v>367</v>
      </c>
      <c r="K180" t="s">
        <v>368</v>
      </c>
      <c r="L180">
        <f>VLOOKUP(B180,'yhjw role'!B:G,6,FALSE)</f>
        <v>1</v>
      </c>
      <c r="M180" t="str">
        <f>VLOOKUP(B180,'yhjw role'!B:H,7,FALSE)</f>
        <v>1150-1199</v>
      </c>
    </row>
    <row r="181" spans="1:13">
      <c r="A181">
        <v>25197</v>
      </c>
      <c r="B181" t="s">
        <v>42</v>
      </c>
      <c r="C181" t="s">
        <v>273</v>
      </c>
      <c r="D181">
        <v>1244</v>
      </c>
      <c r="E181" t="s">
        <v>483</v>
      </c>
      <c r="F181">
        <v>116.82543</v>
      </c>
      <c r="G181">
        <v>38.580719999999999</v>
      </c>
      <c r="J181" t="s">
        <v>364</v>
      </c>
      <c r="K181" t="s">
        <v>365</v>
      </c>
      <c r="L181">
        <f>VLOOKUP(B181,'yhjw role'!B:G,6,FALSE)</f>
        <v>1</v>
      </c>
      <c r="M181" t="str">
        <f>VLOOKUP(B181,'yhjw role'!B:H,7,FALSE)</f>
        <v>1200-</v>
      </c>
    </row>
    <row r="182" spans="1:13">
      <c r="A182">
        <v>25197</v>
      </c>
      <c r="B182" t="s">
        <v>42</v>
      </c>
      <c r="C182" t="s">
        <v>273</v>
      </c>
      <c r="D182">
        <v>1244</v>
      </c>
      <c r="E182" t="s">
        <v>483</v>
      </c>
      <c r="F182">
        <v>116.82543</v>
      </c>
      <c r="G182">
        <v>38.580719999999999</v>
      </c>
      <c r="H182">
        <v>976</v>
      </c>
      <c r="I182">
        <v>978</v>
      </c>
      <c r="J182" t="s">
        <v>364</v>
      </c>
      <c r="K182" t="s">
        <v>365</v>
      </c>
      <c r="L182">
        <f>VLOOKUP(B182,'yhjw role'!B:G,6,FALSE)</f>
        <v>1</v>
      </c>
      <c r="M182" t="str">
        <f>VLOOKUP(B182,'yhjw role'!B:H,7,FALSE)</f>
        <v>1200-</v>
      </c>
    </row>
    <row r="183" spans="1:13">
      <c r="A183">
        <v>25197</v>
      </c>
      <c r="B183" t="s">
        <v>42</v>
      </c>
      <c r="C183" t="s">
        <v>273</v>
      </c>
      <c r="D183">
        <v>1244</v>
      </c>
      <c r="E183" t="s">
        <v>483</v>
      </c>
      <c r="F183">
        <v>116.82543</v>
      </c>
      <c r="G183">
        <v>38.580719999999999</v>
      </c>
      <c r="H183">
        <v>980</v>
      </c>
      <c r="J183" t="s">
        <v>364</v>
      </c>
      <c r="K183" t="s">
        <v>365</v>
      </c>
      <c r="L183">
        <f>VLOOKUP(B183,'yhjw role'!B:G,6,FALSE)</f>
        <v>1</v>
      </c>
      <c r="M183" t="str">
        <f>VLOOKUP(B183,'yhjw role'!B:H,7,FALSE)</f>
        <v>1200-</v>
      </c>
    </row>
    <row r="184" spans="1:13">
      <c r="A184">
        <v>25197</v>
      </c>
      <c r="B184" t="s">
        <v>42</v>
      </c>
      <c r="C184" t="s">
        <v>273</v>
      </c>
      <c r="D184">
        <v>1244</v>
      </c>
      <c r="E184" t="s">
        <v>483</v>
      </c>
      <c r="F184">
        <v>116.82543</v>
      </c>
      <c r="G184">
        <v>38.580719999999999</v>
      </c>
      <c r="H184">
        <v>980</v>
      </c>
      <c r="I184">
        <v>981</v>
      </c>
      <c r="J184" t="s">
        <v>364</v>
      </c>
      <c r="K184" t="s">
        <v>365</v>
      </c>
      <c r="L184">
        <f>VLOOKUP(B184,'yhjw role'!B:G,6,FALSE)</f>
        <v>1</v>
      </c>
      <c r="M184" t="str">
        <f>VLOOKUP(B184,'yhjw role'!B:H,7,FALSE)</f>
        <v>1200-</v>
      </c>
    </row>
    <row r="185" spans="1:13">
      <c r="A185">
        <v>25197</v>
      </c>
      <c r="B185" t="s">
        <v>42</v>
      </c>
      <c r="C185" t="s">
        <v>273</v>
      </c>
      <c r="D185">
        <v>1244</v>
      </c>
      <c r="E185" t="s">
        <v>484</v>
      </c>
      <c r="F185">
        <v>109.70958</v>
      </c>
      <c r="G185">
        <v>26.575189999999999</v>
      </c>
      <c r="J185" t="s">
        <v>364</v>
      </c>
      <c r="K185" t="s">
        <v>365</v>
      </c>
      <c r="L185">
        <f>VLOOKUP(B185,'yhjw role'!B:G,6,FALSE)</f>
        <v>1</v>
      </c>
      <c r="M185" t="str">
        <f>VLOOKUP(B185,'yhjw role'!B:H,7,FALSE)</f>
        <v>1200-</v>
      </c>
    </row>
    <row r="186" spans="1:13">
      <c r="A186">
        <v>32430</v>
      </c>
      <c r="B186" t="s">
        <v>84</v>
      </c>
      <c r="C186" t="s">
        <v>275</v>
      </c>
      <c r="D186">
        <v>640</v>
      </c>
      <c r="E186" t="s">
        <v>485</v>
      </c>
      <c r="F186">
        <v>94.633200000000002</v>
      </c>
      <c r="G186">
        <v>40.137099999999997</v>
      </c>
      <c r="J186" t="s">
        <v>486</v>
      </c>
      <c r="K186" t="s">
        <v>487</v>
      </c>
      <c r="L186">
        <f>VLOOKUP(B186,'yhjw role'!B:G,6,FALSE)</f>
        <v>2</v>
      </c>
      <c r="M186" t="str">
        <f>VLOOKUP(B186,'yhjw role'!B:H,7,FALSE)</f>
        <v>to 959</v>
      </c>
    </row>
    <row r="187" spans="1:13">
      <c r="A187">
        <v>32430</v>
      </c>
      <c r="B187" t="s">
        <v>84</v>
      </c>
      <c r="C187" t="s">
        <v>275</v>
      </c>
      <c r="D187">
        <v>640</v>
      </c>
      <c r="E187" t="s">
        <v>485</v>
      </c>
      <c r="F187">
        <v>94.633200000000002</v>
      </c>
      <c r="G187">
        <v>40.137099999999997</v>
      </c>
      <c r="H187">
        <v>1279</v>
      </c>
      <c r="J187" t="s">
        <v>486</v>
      </c>
      <c r="K187" t="s">
        <v>487</v>
      </c>
      <c r="L187">
        <f>VLOOKUP(B187,'yhjw role'!B:G,6,FALSE)</f>
        <v>2</v>
      </c>
      <c r="M187" t="str">
        <f>VLOOKUP(B187,'yhjw role'!B:H,7,FALSE)</f>
        <v>to 959</v>
      </c>
    </row>
    <row r="188" spans="1:13">
      <c r="A188">
        <v>32430</v>
      </c>
      <c r="B188" t="s">
        <v>84</v>
      </c>
      <c r="C188" t="s">
        <v>275</v>
      </c>
      <c r="D188">
        <v>640</v>
      </c>
      <c r="E188" t="s">
        <v>488</v>
      </c>
      <c r="F188">
        <v>112.15049999999999</v>
      </c>
      <c r="G188">
        <v>32.045169999999999</v>
      </c>
      <c r="J188" t="s">
        <v>403</v>
      </c>
      <c r="K188" t="s">
        <v>404</v>
      </c>
      <c r="L188">
        <f>VLOOKUP(B188,'yhjw role'!B:G,6,FALSE)</f>
        <v>2</v>
      </c>
      <c r="M188" t="str">
        <f>VLOOKUP(B188,'yhjw role'!B:H,7,FALSE)</f>
        <v>to 959</v>
      </c>
    </row>
    <row r="189" spans="1:13">
      <c r="A189">
        <v>32430</v>
      </c>
      <c r="B189" t="s">
        <v>84</v>
      </c>
      <c r="C189" t="s">
        <v>275</v>
      </c>
      <c r="D189">
        <v>640</v>
      </c>
      <c r="E189" t="s">
        <v>488</v>
      </c>
      <c r="F189">
        <v>112.15049999999999</v>
      </c>
      <c r="G189">
        <v>32.045169999999999</v>
      </c>
      <c r="H189">
        <v>1289</v>
      </c>
      <c r="J189" t="s">
        <v>403</v>
      </c>
      <c r="K189" t="s">
        <v>404</v>
      </c>
      <c r="L189">
        <f>VLOOKUP(B189,'yhjw role'!B:G,6,FALSE)</f>
        <v>2</v>
      </c>
      <c r="M189" t="str">
        <f>VLOOKUP(B189,'yhjw role'!B:H,7,FALSE)</f>
        <v>to 959</v>
      </c>
    </row>
    <row r="190" spans="1:13">
      <c r="A190">
        <v>39763</v>
      </c>
      <c r="B190" t="s">
        <v>177</v>
      </c>
      <c r="C190" t="s">
        <v>281</v>
      </c>
      <c r="D190">
        <v>1175</v>
      </c>
      <c r="E190" t="s">
        <v>431</v>
      </c>
      <c r="F190">
        <v>105.08757</v>
      </c>
      <c r="G190">
        <v>31.094619999999999</v>
      </c>
      <c r="J190" t="s">
        <v>489</v>
      </c>
      <c r="K190" t="s">
        <v>490</v>
      </c>
      <c r="L190">
        <f>VLOOKUP(B190,'yhjw role'!B:G,6,FALSE)</f>
        <v>1</v>
      </c>
      <c r="M190" t="str">
        <f>VLOOKUP(B190,'yhjw role'!B:H,7,FALSE)</f>
        <v>1150-1199</v>
      </c>
    </row>
    <row r="191" spans="1:13">
      <c r="A191">
        <v>96504</v>
      </c>
      <c r="B191" t="s">
        <v>62</v>
      </c>
      <c r="C191" t="s">
        <v>491</v>
      </c>
      <c r="D191">
        <v>1217</v>
      </c>
      <c r="E191" t="s">
        <v>492</v>
      </c>
      <c r="F191">
        <v>116.62745</v>
      </c>
      <c r="G191">
        <v>27.559719999999999</v>
      </c>
      <c r="J191" t="s">
        <v>493</v>
      </c>
      <c r="K191" t="s">
        <v>494</v>
      </c>
      <c r="L191">
        <f>VLOOKUP(B191,'yhjw role'!B:G,6,FALSE)</f>
        <v>1</v>
      </c>
      <c r="M191" t="str">
        <f>VLOOKUP(B191,'yhjw role'!B:H,7,FALSE)</f>
        <v>1200-</v>
      </c>
    </row>
    <row r="192" spans="1:13">
      <c r="A192">
        <v>109190</v>
      </c>
      <c r="B192" t="s">
        <v>45</v>
      </c>
      <c r="C192" t="s">
        <v>347</v>
      </c>
      <c r="D192">
        <v>1230</v>
      </c>
      <c r="E192" t="s">
        <v>495</v>
      </c>
      <c r="F192">
        <v>120.61862000000001</v>
      </c>
      <c r="G192">
        <v>31.312709999999999</v>
      </c>
      <c r="J192" t="s">
        <v>496</v>
      </c>
      <c r="K192" t="s">
        <v>497</v>
      </c>
      <c r="L192">
        <f>VLOOKUP(B192,'yhjw role'!B:G,6,FALSE)</f>
        <v>1</v>
      </c>
      <c r="M192" t="str">
        <f>VLOOKUP(B192,'yhjw role'!B:H,7,FALSE)</f>
        <v>1200-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selection activeCell="A4" sqref="A1:A1048576"/>
    </sheetView>
  </sheetViews>
  <sheetFormatPr baseColWidth="10" defaultRowHeight="14" x14ac:dyDescent="0"/>
  <cols>
    <col min="1" max="1" width="21.6640625" style="2" customWidth="1"/>
  </cols>
  <sheetData>
    <row r="1" spans="1:2">
      <c r="A1" s="2" t="s">
        <v>4</v>
      </c>
      <c r="B1" t="s">
        <v>501</v>
      </c>
    </row>
    <row r="2" spans="1:2">
      <c r="A2" s="3" t="s">
        <v>177</v>
      </c>
      <c r="B2" s="1">
        <v>1</v>
      </c>
    </row>
    <row r="3" spans="1:2">
      <c r="A3" s="3" t="s">
        <v>35</v>
      </c>
      <c r="B3" s="1">
        <v>1</v>
      </c>
    </row>
    <row r="4" spans="1:2">
      <c r="A4" s="3" t="s">
        <v>37</v>
      </c>
      <c r="B4" s="1">
        <v>1</v>
      </c>
    </row>
    <row r="5" spans="1:2">
      <c r="A5" s="3" t="s">
        <v>39</v>
      </c>
      <c r="B5" s="1">
        <v>1</v>
      </c>
    </row>
    <row r="6" spans="1:2">
      <c r="A6" s="3" t="s">
        <v>137</v>
      </c>
      <c r="B6" s="1">
        <v>1</v>
      </c>
    </row>
    <row r="7" spans="1:2">
      <c r="A7" s="3" t="s">
        <v>79</v>
      </c>
      <c r="B7" s="1">
        <v>3</v>
      </c>
    </row>
    <row r="8" spans="1:2">
      <c r="A8" s="3" t="s">
        <v>132</v>
      </c>
      <c r="B8" s="1">
        <v>1</v>
      </c>
    </row>
    <row r="9" spans="1:2">
      <c r="A9" s="3" t="s">
        <v>41</v>
      </c>
      <c r="B9" s="1">
        <v>1</v>
      </c>
    </row>
    <row r="10" spans="1:2">
      <c r="A10" s="3" t="s">
        <v>9</v>
      </c>
      <c r="B10" s="1">
        <v>39</v>
      </c>
    </row>
    <row r="11" spans="1:2">
      <c r="A11" s="3" t="s">
        <v>122</v>
      </c>
      <c r="B11" s="1">
        <v>1</v>
      </c>
    </row>
    <row r="12" spans="1:2">
      <c r="A12" s="3" t="s">
        <v>62</v>
      </c>
      <c r="B12" s="1">
        <v>1</v>
      </c>
    </row>
    <row r="13" spans="1:2">
      <c r="A13" s="3" t="s">
        <v>188</v>
      </c>
      <c r="B13" s="1">
        <v>1</v>
      </c>
    </row>
    <row r="14" spans="1:2">
      <c r="A14" s="3" t="s">
        <v>42</v>
      </c>
      <c r="B14" s="1">
        <v>1</v>
      </c>
    </row>
    <row r="15" spans="1:2">
      <c r="A15" s="3" t="s">
        <v>126</v>
      </c>
      <c r="B15" s="1">
        <v>1</v>
      </c>
    </row>
    <row r="16" spans="1:2">
      <c r="A16" s="3" t="s">
        <v>129</v>
      </c>
      <c r="B16" s="1">
        <v>1</v>
      </c>
    </row>
    <row r="17" spans="1:2">
      <c r="A17" s="3" t="s">
        <v>110</v>
      </c>
      <c r="B17" s="1">
        <v>1</v>
      </c>
    </row>
    <row r="18" spans="1:2">
      <c r="A18" s="3" t="s">
        <v>81</v>
      </c>
      <c r="B18" s="1">
        <v>1</v>
      </c>
    </row>
    <row r="19" spans="1:2">
      <c r="A19" s="3" t="s">
        <v>142</v>
      </c>
      <c r="B19" s="1">
        <v>1</v>
      </c>
    </row>
    <row r="20" spans="1:2">
      <c r="A20" s="3" t="s">
        <v>157</v>
      </c>
      <c r="B20" s="1">
        <v>3</v>
      </c>
    </row>
    <row r="21" spans="1:2">
      <c r="A21" s="3" t="s">
        <v>70</v>
      </c>
      <c r="B21" s="1">
        <v>1</v>
      </c>
    </row>
    <row r="22" spans="1:2">
      <c r="A22" s="3" t="s">
        <v>172</v>
      </c>
      <c r="B22" s="1">
        <v>1</v>
      </c>
    </row>
    <row r="23" spans="1:2">
      <c r="A23" s="3" t="s">
        <v>115</v>
      </c>
      <c r="B23" s="1">
        <v>1</v>
      </c>
    </row>
    <row r="24" spans="1:2">
      <c r="A24" s="3" t="s">
        <v>48</v>
      </c>
      <c r="B24" s="1">
        <v>1</v>
      </c>
    </row>
    <row r="25" spans="1:2">
      <c r="A25" s="3" t="s">
        <v>72</v>
      </c>
      <c r="B25" s="1">
        <v>1</v>
      </c>
    </row>
    <row r="26" spans="1:2">
      <c r="A26" s="3" t="s">
        <v>56</v>
      </c>
      <c r="B26" s="1">
        <v>4</v>
      </c>
    </row>
    <row r="27" spans="1:2">
      <c r="A27" s="3" t="s">
        <v>23</v>
      </c>
      <c r="B27" s="1">
        <v>1</v>
      </c>
    </row>
    <row r="28" spans="1:2">
      <c r="A28" s="3" t="s">
        <v>221</v>
      </c>
      <c r="B28" s="1">
        <v>1</v>
      </c>
    </row>
    <row r="29" spans="1:2">
      <c r="A29" s="3" t="s">
        <v>145</v>
      </c>
      <c r="B29" s="1">
        <v>2</v>
      </c>
    </row>
    <row r="30" spans="1:2">
      <c r="A30" s="3" t="s">
        <v>147</v>
      </c>
      <c r="B30" s="1">
        <v>1</v>
      </c>
    </row>
    <row r="31" spans="1:2">
      <c r="A31" s="3" t="s">
        <v>108</v>
      </c>
      <c r="B31" s="1">
        <v>1</v>
      </c>
    </row>
    <row r="32" spans="1:2">
      <c r="A32" s="3" t="s">
        <v>13</v>
      </c>
      <c r="B32" s="1">
        <v>8</v>
      </c>
    </row>
    <row r="33" spans="1:2">
      <c r="A33" s="3" t="s">
        <v>120</v>
      </c>
      <c r="B33" s="1">
        <v>1</v>
      </c>
    </row>
    <row r="34" spans="1:2">
      <c r="A34" s="3" t="s">
        <v>160</v>
      </c>
      <c r="B34" s="1">
        <v>2</v>
      </c>
    </row>
    <row r="35" spans="1:2">
      <c r="A35" s="3" t="s">
        <v>103</v>
      </c>
      <c r="B35" s="1">
        <v>2</v>
      </c>
    </row>
    <row r="36" spans="1:2">
      <c r="A36" s="3" t="s">
        <v>153</v>
      </c>
      <c r="B36" s="1">
        <v>1</v>
      </c>
    </row>
    <row r="37" spans="1:2">
      <c r="A37" s="3" t="s">
        <v>75</v>
      </c>
      <c r="B37" s="1">
        <v>3</v>
      </c>
    </row>
    <row r="38" spans="1:2">
      <c r="A38" s="3" t="s">
        <v>89</v>
      </c>
      <c r="B38" s="1">
        <v>1</v>
      </c>
    </row>
    <row r="39" spans="1:2">
      <c r="A39" s="3" t="s">
        <v>166</v>
      </c>
      <c r="B39" s="1">
        <v>1</v>
      </c>
    </row>
    <row r="40" spans="1:2">
      <c r="A40" s="3" t="s">
        <v>15</v>
      </c>
      <c r="B40" s="1">
        <v>7</v>
      </c>
    </row>
    <row r="41" spans="1:2">
      <c r="A41" s="3" t="s">
        <v>185</v>
      </c>
      <c r="B41" s="1">
        <v>1</v>
      </c>
    </row>
    <row r="42" spans="1:2">
      <c r="A42" s="3" t="s">
        <v>100</v>
      </c>
      <c r="B42" s="1">
        <v>1</v>
      </c>
    </row>
    <row r="43" spans="1:2">
      <c r="A43" s="3" t="s">
        <v>52</v>
      </c>
      <c r="B43" s="1">
        <v>2</v>
      </c>
    </row>
    <row r="44" spans="1:2">
      <c r="A44" s="3" t="s">
        <v>179</v>
      </c>
      <c r="B44" s="1">
        <v>1</v>
      </c>
    </row>
    <row r="45" spans="1:2">
      <c r="A45" s="3" t="s">
        <v>84</v>
      </c>
      <c r="B45" s="1">
        <v>2</v>
      </c>
    </row>
    <row r="46" spans="1:2">
      <c r="A46" s="3" t="s">
        <v>140</v>
      </c>
      <c r="B46" s="1">
        <v>1</v>
      </c>
    </row>
    <row r="47" spans="1:2">
      <c r="A47" s="3" t="s">
        <v>163</v>
      </c>
      <c r="B47" s="1">
        <v>1</v>
      </c>
    </row>
    <row r="48" spans="1:2">
      <c r="A48" s="3" t="s">
        <v>45</v>
      </c>
      <c r="B48" s="1">
        <v>1</v>
      </c>
    </row>
    <row r="49" spans="1:2">
      <c r="A49" s="3" t="s">
        <v>86</v>
      </c>
      <c r="B49" s="1">
        <v>2</v>
      </c>
    </row>
    <row r="50" spans="1:2">
      <c r="A50" s="3" t="s">
        <v>151</v>
      </c>
      <c r="B50" s="1">
        <v>1</v>
      </c>
    </row>
    <row r="51" spans="1:2">
      <c r="A51" s="3" t="s">
        <v>92</v>
      </c>
      <c r="B51" s="1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yhjw role</vt:lpstr>
      <vt:lpstr>yhjw passage</vt:lpstr>
      <vt:lpstr>yhjw biomain</vt:lpstr>
      <vt:lpstr>yhjw entry</vt:lpstr>
      <vt:lpstr>yhjw posting</vt:lpstr>
      <vt:lpstr>yhjw name passage</vt:lpstr>
    </vt:vector>
  </TitlesOfParts>
  <Company>Leiden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 Ieong Ho</dc:creator>
  <cp:lastModifiedBy>Hou Ieong Ho</cp:lastModifiedBy>
  <dcterms:created xsi:type="dcterms:W3CDTF">2016-02-23T16:01:08Z</dcterms:created>
  <dcterms:modified xsi:type="dcterms:W3CDTF">2016-05-25T11:41:35Z</dcterms:modified>
</cp:coreProperties>
</file>