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5520" tabRatio="500"/>
  </bookViews>
  <sheets>
    <sheet name="hzls4 role" sheetId="1" r:id="rId1"/>
    <sheet name="hzls4 passage" sheetId="2" r:id="rId2"/>
    <sheet name="hzls4 bio main" sheetId="3" r:id="rId3"/>
    <sheet name="hzls4 entry" sheetId="4" r:id="rId4"/>
    <sheet name="hzls4 posting" sheetId="5" r:id="rId5"/>
    <sheet name="hzls4 name passage" sheetId="6" r:id="rId6"/>
  </sheets>
  <externalReferences>
    <externalReference r:id="rId7"/>
  </externalReferences>
  <definedNames>
    <definedName name="_xlnm._FilterDatabase" localSheetId="2" hidden="1">'hzls4 bio main'!$A$1:$N$69</definedName>
    <definedName name="_xlnm._FilterDatabase" localSheetId="3" hidden="1">'hzls4 entry'!$A$1:$M$59</definedName>
    <definedName name="_xlnm._FilterDatabase" localSheetId="4" hidden="1">'hzls4 posting'!$A$1:$M$564</definedName>
    <definedName name="_xlnm._FilterDatabase" localSheetId="0" hidden="1">'hzls4 role'!$A$1:$H$130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0" i="1" l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M564" i="5"/>
  <c r="B77" i="1"/>
  <c r="G77" i="1"/>
  <c r="L564" i="5"/>
  <c r="M563" i="5"/>
  <c r="B81" i="1"/>
  <c r="G81" i="1"/>
  <c r="L563" i="5"/>
  <c r="M562" i="5"/>
  <c r="B127" i="1"/>
  <c r="G127" i="1"/>
  <c r="L562" i="5"/>
  <c r="M561" i="5"/>
  <c r="L561" i="5"/>
  <c r="M560" i="5"/>
  <c r="B80" i="1"/>
  <c r="G80" i="1"/>
  <c r="L560" i="5"/>
  <c r="M559" i="5"/>
  <c r="L559" i="5"/>
  <c r="M558" i="5"/>
  <c r="L558" i="5"/>
  <c r="M557" i="5"/>
  <c r="L557" i="5"/>
  <c r="M556" i="5"/>
  <c r="L556" i="5"/>
  <c r="M555" i="5"/>
  <c r="L555" i="5"/>
  <c r="M554" i="5"/>
  <c r="L554" i="5"/>
  <c r="M553" i="5"/>
  <c r="L553" i="5"/>
  <c r="M552" i="5"/>
  <c r="L552" i="5"/>
  <c r="M551" i="5"/>
  <c r="B126" i="1"/>
  <c r="G126" i="1"/>
  <c r="L551" i="5"/>
  <c r="M550" i="5"/>
  <c r="L550" i="5"/>
  <c r="M549" i="5"/>
  <c r="L549" i="5"/>
  <c r="M548" i="5"/>
  <c r="L548" i="5"/>
  <c r="M547" i="5"/>
  <c r="L547" i="5"/>
  <c r="M546" i="5"/>
  <c r="L546" i="5"/>
  <c r="M545" i="5"/>
  <c r="L545" i="5"/>
  <c r="M544" i="5"/>
  <c r="L544" i="5"/>
  <c r="M543" i="5"/>
  <c r="L543" i="5"/>
  <c r="M542" i="5"/>
  <c r="L542" i="5"/>
  <c r="M541" i="5"/>
  <c r="L541" i="5"/>
  <c r="M540" i="5"/>
  <c r="L540" i="5"/>
  <c r="M539" i="5"/>
  <c r="L539" i="5"/>
  <c r="M538" i="5"/>
  <c r="L538" i="5"/>
  <c r="M537" i="5"/>
  <c r="B108" i="1"/>
  <c r="G108" i="1"/>
  <c r="L537" i="5"/>
  <c r="M536" i="5"/>
  <c r="L536" i="5"/>
  <c r="M535" i="5"/>
  <c r="L535" i="5"/>
  <c r="M534" i="5"/>
  <c r="L534" i="5"/>
  <c r="M533" i="5"/>
  <c r="B28" i="1"/>
  <c r="G28" i="1"/>
  <c r="L533" i="5"/>
  <c r="M532" i="5"/>
  <c r="L532" i="5"/>
  <c r="M531" i="5"/>
  <c r="L531" i="5"/>
  <c r="M530" i="5"/>
  <c r="B100" i="1"/>
  <c r="G100" i="1"/>
  <c r="L530" i="5"/>
  <c r="M529" i="5"/>
  <c r="L529" i="5"/>
  <c r="M528" i="5"/>
  <c r="L528" i="5"/>
  <c r="M527" i="5"/>
  <c r="L527" i="5"/>
  <c r="M526" i="5"/>
  <c r="L526" i="5"/>
  <c r="M525" i="5"/>
  <c r="L525" i="5"/>
  <c r="M524" i="5"/>
  <c r="L524" i="5"/>
  <c r="M523" i="5"/>
  <c r="L523" i="5"/>
  <c r="M522" i="5"/>
  <c r="L522" i="5"/>
  <c r="M521" i="5"/>
  <c r="L521" i="5"/>
  <c r="M520" i="5"/>
  <c r="L520" i="5"/>
  <c r="M519" i="5"/>
  <c r="L519" i="5"/>
  <c r="M518" i="5"/>
  <c r="L518" i="5"/>
  <c r="M517" i="5"/>
  <c r="L517" i="5"/>
  <c r="M516" i="5"/>
  <c r="L516" i="5"/>
  <c r="M515" i="5"/>
  <c r="B10" i="1"/>
  <c r="G10" i="1"/>
  <c r="L515" i="5"/>
  <c r="M514" i="5"/>
  <c r="L514" i="5"/>
  <c r="M513" i="5"/>
  <c r="L513" i="5"/>
  <c r="M512" i="5"/>
  <c r="B123" i="1"/>
  <c r="G123" i="1"/>
  <c r="L512" i="5"/>
  <c r="M511" i="5"/>
  <c r="L511" i="5"/>
  <c r="M510" i="5"/>
  <c r="L510" i="5"/>
  <c r="M509" i="5"/>
  <c r="L509" i="5"/>
  <c r="M508" i="5"/>
  <c r="L508" i="5"/>
  <c r="M507" i="5"/>
  <c r="L507" i="5"/>
  <c r="M506" i="5"/>
  <c r="L506" i="5"/>
  <c r="M505" i="5"/>
  <c r="L505" i="5"/>
  <c r="M504" i="5"/>
  <c r="L504" i="5"/>
  <c r="M503" i="5"/>
  <c r="L503" i="5"/>
  <c r="M502" i="5"/>
  <c r="B89" i="1"/>
  <c r="G89" i="1"/>
  <c r="L502" i="5"/>
  <c r="M501" i="5"/>
  <c r="B99" i="1"/>
  <c r="G99" i="1"/>
  <c r="L501" i="5"/>
  <c r="M500" i="5"/>
  <c r="L500" i="5"/>
  <c r="M499" i="5"/>
  <c r="L499" i="5"/>
  <c r="M498" i="5"/>
  <c r="L498" i="5"/>
  <c r="M497" i="5"/>
  <c r="B95" i="1"/>
  <c r="G95" i="1"/>
  <c r="L497" i="5"/>
  <c r="M496" i="5"/>
  <c r="L496" i="5"/>
  <c r="M495" i="5"/>
  <c r="L495" i="5"/>
  <c r="M494" i="5"/>
  <c r="L494" i="5"/>
  <c r="M493" i="5"/>
  <c r="L493" i="5"/>
  <c r="H2" i="1"/>
  <c r="M492" i="5"/>
  <c r="B2" i="1"/>
  <c r="G2" i="1"/>
  <c r="L492" i="5"/>
  <c r="M491" i="5"/>
  <c r="L491" i="5"/>
  <c r="M490" i="5"/>
  <c r="L490" i="5"/>
  <c r="M489" i="5"/>
  <c r="B71" i="1"/>
  <c r="G71" i="1"/>
  <c r="L489" i="5"/>
  <c r="M488" i="5"/>
  <c r="L488" i="5"/>
  <c r="M487" i="5"/>
  <c r="L487" i="5"/>
  <c r="M486" i="5"/>
  <c r="L486" i="5"/>
  <c r="M485" i="5"/>
  <c r="L485" i="5"/>
  <c r="M484" i="5"/>
  <c r="L484" i="5"/>
  <c r="M483" i="5"/>
  <c r="L483" i="5"/>
  <c r="M482" i="5"/>
  <c r="L482" i="5"/>
  <c r="M481" i="5"/>
  <c r="L481" i="5"/>
  <c r="M480" i="5"/>
  <c r="L480" i="5"/>
  <c r="M479" i="5"/>
  <c r="B117" i="1"/>
  <c r="G117" i="1"/>
  <c r="L479" i="5"/>
  <c r="M478" i="5"/>
  <c r="B84" i="1"/>
  <c r="G84" i="1"/>
  <c r="L478" i="5"/>
  <c r="M477" i="5"/>
  <c r="L477" i="5"/>
  <c r="M476" i="5"/>
  <c r="L476" i="5"/>
  <c r="M475" i="5"/>
  <c r="L475" i="5"/>
  <c r="M474" i="5"/>
  <c r="L474" i="5"/>
  <c r="M473" i="5"/>
  <c r="L473" i="5"/>
  <c r="M472" i="5"/>
  <c r="B50" i="1"/>
  <c r="G50" i="1"/>
  <c r="L472" i="5"/>
  <c r="M471" i="5"/>
  <c r="L471" i="5"/>
  <c r="M470" i="5"/>
  <c r="L470" i="5"/>
  <c r="M469" i="5"/>
  <c r="L469" i="5"/>
  <c r="M468" i="5"/>
  <c r="L468" i="5"/>
  <c r="M467" i="5"/>
  <c r="L467" i="5"/>
  <c r="M466" i="5"/>
  <c r="L466" i="5"/>
  <c r="M465" i="5"/>
  <c r="L465" i="5"/>
  <c r="M464" i="5"/>
  <c r="L464" i="5"/>
  <c r="M463" i="5"/>
  <c r="L463" i="5"/>
  <c r="M462" i="5"/>
  <c r="L462" i="5"/>
  <c r="M461" i="5"/>
  <c r="L461" i="5"/>
  <c r="M460" i="5"/>
  <c r="L460" i="5"/>
  <c r="M459" i="5"/>
  <c r="B54" i="1"/>
  <c r="G54" i="1"/>
  <c r="L459" i="5"/>
  <c r="M458" i="5"/>
  <c r="L458" i="5"/>
  <c r="M457" i="5"/>
  <c r="L457" i="5"/>
  <c r="M456" i="5"/>
  <c r="L456" i="5"/>
  <c r="M455" i="5"/>
  <c r="L455" i="5"/>
  <c r="M454" i="5"/>
  <c r="L454" i="5"/>
  <c r="M453" i="5"/>
  <c r="L453" i="5"/>
  <c r="M452" i="5"/>
  <c r="L452" i="5"/>
  <c r="M451" i="5"/>
  <c r="L451" i="5"/>
  <c r="M450" i="5"/>
  <c r="L450" i="5"/>
  <c r="M449" i="5"/>
  <c r="B27" i="1"/>
  <c r="G27" i="1"/>
  <c r="L449" i="5"/>
  <c r="M448" i="5"/>
  <c r="B48" i="1"/>
  <c r="G48" i="1"/>
  <c r="L448" i="5"/>
  <c r="M447" i="5"/>
  <c r="L447" i="5"/>
  <c r="M446" i="5"/>
  <c r="L446" i="5"/>
  <c r="M445" i="5"/>
  <c r="B49" i="1"/>
  <c r="G49" i="1"/>
  <c r="L445" i="5"/>
  <c r="M444" i="5"/>
  <c r="L444" i="5"/>
  <c r="M443" i="5"/>
  <c r="L443" i="5"/>
  <c r="M442" i="5"/>
  <c r="L442" i="5"/>
  <c r="M441" i="5"/>
  <c r="L441" i="5"/>
  <c r="M440" i="5"/>
  <c r="L440" i="5"/>
  <c r="M439" i="5"/>
  <c r="B105" i="1"/>
  <c r="G105" i="1"/>
  <c r="L439" i="5"/>
  <c r="M438" i="5"/>
  <c r="L438" i="5"/>
  <c r="M437" i="5"/>
  <c r="L437" i="5"/>
  <c r="M436" i="5"/>
  <c r="L436" i="5"/>
  <c r="M435" i="5"/>
  <c r="B120" i="1"/>
  <c r="G120" i="1"/>
  <c r="L435" i="5"/>
  <c r="M434" i="5"/>
  <c r="L434" i="5"/>
  <c r="M433" i="5"/>
  <c r="L433" i="5"/>
  <c r="M432" i="5"/>
  <c r="L432" i="5"/>
  <c r="M431" i="5"/>
  <c r="L431" i="5"/>
  <c r="M430" i="5"/>
  <c r="B121" i="1"/>
  <c r="G121" i="1"/>
  <c r="L430" i="5"/>
  <c r="M429" i="5"/>
  <c r="B40" i="1"/>
  <c r="G40" i="1"/>
  <c r="L429" i="5"/>
  <c r="M428" i="5"/>
  <c r="L428" i="5"/>
  <c r="M427" i="5"/>
  <c r="L427" i="5"/>
  <c r="M426" i="5"/>
  <c r="L426" i="5"/>
  <c r="M425" i="5"/>
  <c r="L425" i="5"/>
  <c r="M424" i="5"/>
  <c r="B42" i="1"/>
  <c r="G42" i="1"/>
  <c r="L424" i="5"/>
  <c r="M423" i="5"/>
  <c r="L423" i="5"/>
  <c r="M422" i="5"/>
  <c r="L422" i="5"/>
  <c r="M421" i="5"/>
  <c r="L421" i="5"/>
  <c r="M420" i="5"/>
  <c r="B90" i="1"/>
  <c r="G90" i="1"/>
  <c r="L420" i="5"/>
  <c r="M419" i="5"/>
  <c r="B16" i="1"/>
  <c r="G16" i="1"/>
  <c r="L419" i="5"/>
  <c r="M418" i="5"/>
  <c r="L418" i="5"/>
  <c r="M417" i="5"/>
  <c r="L417" i="5"/>
  <c r="M416" i="5"/>
  <c r="L416" i="5"/>
  <c r="M415" i="5"/>
  <c r="L415" i="5"/>
  <c r="M414" i="5"/>
  <c r="B4" i="1"/>
  <c r="G4" i="1"/>
  <c r="L414" i="5"/>
  <c r="M413" i="5"/>
  <c r="L413" i="5"/>
  <c r="M412" i="5"/>
  <c r="L412" i="5"/>
  <c r="M411" i="5"/>
  <c r="L411" i="5"/>
  <c r="M410" i="5"/>
  <c r="B20" i="1"/>
  <c r="G20" i="1"/>
  <c r="L410" i="5"/>
  <c r="M409" i="5"/>
  <c r="L409" i="5"/>
  <c r="M408" i="5"/>
  <c r="B3" i="1"/>
  <c r="G3" i="1"/>
  <c r="L408" i="5"/>
  <c r="M407" i="5"/>
  <c r="L407" i="5"/>
  <c r="M406" i="5"/>
  <c r="L406" i="5"/>
  <c r="M405" i="5"/>
  <c r="L405" i="5"/>
  <c r="M404" i="5"/>
  <c r="L404" i="5"/>
  <c r="M403" i="5"/>
  <c r="L403" i="5"/>
  <c r="M402" i="5"/>
  <c r="B41" i="1"/>
  <c r="G41" i="1"/>
  <c r="L402" i="5"/>
  <c r="M401" i="5"/>
  <c r="L401" i="5"/>
  <c r="M400" i="5"/>
  <c r="L400" i="5"/>
  <c r="M399" i="5"/>
  <c r="L399" i="5"/>
  <c r="M398" i="5"/>
  <c r="L398" i="5"/>
  <c r="M397" i="5"/>
  <c r="L397" i="5"/>
  <c r="M396" i="5"/>
  <c r="L396" i="5"/>
  <c r="M395" i="5"/>
  <c r="L395" i="5"/>
  <c r="M394" i="5"/>
  <c r="L394" i="5"/>
  <c r="M393" i="5"/>
  <c r="L393" i="5"/>
  <c r="M392" i="5"/>
  <c r="L392" i="5"/>
  <c r="M391" i="5"/>
  <c r="L391" i="5"/>
  <c r="M390" i="5"/>
  <c r="L390" i="5"/>
  <c r="M389" i="5"/>
  <c r="L389" i="5"/>
  <c r="M388" i="5"/>
  <c r="L388" i="5"/>
  <c r="M387" i="5"/>
  <c r="L387" i="5"/>
  <c r="M386" i="5"/>
  <c r="L386" i="5"/>
  <c r="M385" i="5"/>
  <c r="L385" i="5"/>
  <c r="M384" i="5"/>
  <c r="L384" i="5"/>
  <c r="M383" i="5"/>
  <c r="L383" i="5"/>
  <c r="M382" i="5"/>
  <c r="L382" i="5"/>
  <c r="M381" i="5"/>
  <c r="L381" i="5"/>
  <c r="M380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B8" i="1"/>
  <c r="G8" i="1"/>
  <c r="L373" i="5"/>
  <c r="M372" i="5"/>
  <c r="L372" i="5"/>
  <c r="M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M361" i="5"/>
  <c r="L361" i="5"/>
  <c r="M360" i="5"/>
  <c r="L360" i="5"/>
  <c r="M359" i="5"/>
  <c r="L359" i="5"/>
  <c r="M358" i="5"/>
  <c r="L358" i="5"/>
  <c r="M357" i="5"/>
  <c r="L357" i="5"/>
  <c r="M356" i="5"/>
  <c r="L356" i="5"/>
  <c r="M355" i="5"/>
  <c r="L355" i="5"/>
  <c r="M354" i="5"/>
  <c r="L354" i="5"/>
  <c r="M353" i="5"/>
  <c r="L353" i="5"/>
  <c r="M352" i="5"/>
  <c r="L352" i="5"/>
  <c r="M351" i="5"/>
  <c r="L351" i="5"/>
  <c r="M350" i="5"/>
  <c r="L350" i="5"/>
  <c r="M349" i="5"/>
  <c r="L349" i="5"/>
  <c r="M348" i="5"/>
  <c r="L348" i="5"/>
  <c r="M347" i="5"/>
  <c r="L347" i="5"/>
  <c r="M346" i="5"/>
  <c r="L346" i="5"/>
  <c r="M345" i="5"/>
  <c r="L345" i="5"/>
  <c r="M344" i="5"/>
  <c r="L344" i="5"/>
  <c r="M343" i="5"/>
  <c r="B116" i="1"/>
  <c r="G116" i="1"/>
  <c r="L343" i="5"/>
  <c r="M342" i="5"/>
  <c r="L342" i="5"/>
  <c r="M341" i="5"/>
  <c r="L341" i="5"/>
  <c r="M340" i="5"/>
  <c r="L340" i="5"/>
  <c r="M339" i="5"/>
  <c r="L339" i="5"/>
  <c r="M338" i="5"/>
  <c r="L338" i="5"/>
  <c r="M337" i="5"/>
  <c r="L337" i="5"/>
  <c r="M336" i="5"/>
  <c r="B29" i="1"/>
  <c r="G29" i="1"/>
  <c r="L336" i="5"/>
  <c r="M335" i="5"/>
  <c r="L335" i="5"/>
  <c r="M334" i="5"/>
  <c r="B23" i="1"/>
  <c r="G23" i="1"/>
  <c r="L334" i="5"/>
  <c r="M333" i="5"/>
  <c r="L333" i="5"/>
  <c r="M332" i="5"/>
  <c r="L332" i="5"/>
  <c r="M331" i="5"/>
  <c r="B61" i="1"/>
  <c r="G61" i="1"/>
  <c r="L331" i="5"/>
  <c r="M330" i="5"/>
  <c r="L330" i="5"/>
  <c r="M329" i="5"/>
  <c r="L329" i="5"/>
  <c r="M328" i="5"/>
  <c r="L328" i="5"/>
  <c r="M327" i="5"/>
  <c r="B115" i="1"/>
  <c r="G115" i="1"/>
  <c r="L327" i="5"/>
  <c r="M326" i="5"/>
  <c r="L326" i="5"/>
  <c r="M325" i="5"/>
  <c r="L325" i="5"/>
  <c r="M324" i="5"/>
  <c r="L324" i="5"/>
  <c r="M323" i="5"/>
  <c r="L323" i="5"/>
  <c r="M322" i="5"/>
  <c r="L322" i="5"/>
  <c r="M321" i="5"/>
  <c r="L321" i="5"/>
  <c r="M320" i="5"/>
  <c r="L320" i="5"/>
  <c r="M319" i="5"/>
  <c r="B52" i="1"/>
  <c r="G52" i="1"/>
  <c r="L319" i="5"/>
  <c r="M318" i="5"/>
  <c r="L318" i="5"/>
  <c r="M317" i="5"/>
  <c r="L317" i="5"/>
  <c r="M316" i="5"/>
  <c r="B36" i="1"/>
  <c r="G36" i="1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6" i="5"/>
  <c r="L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B74" i="1"/>
  <c r="G74" i="1"/>
  <c r="L282" i="5"/>
  <c r="M281" i="5"/>
  <c r="L281" i="5"/>
  <c r="M280" i="5"/>
  <c r="L280" i="5"/>
  <c r="M279" i="5"/>
  <c r="L279" i="5"/>
  <c r="M278" i="5"/>
  <c r="L278" i="5"/>
  <c r="M277" i="5"/>
  <c r="L277" i="5"/>
  <c r="M276" i="5"/>
  <c r="B82" i="1"/>
  <c r="G82" i="1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B18" i="1"/>
  <c r="G18" i="1"/>
  <c r="L265" i="5"/>
  <c r="M264" i="5"/>
  <c r="L264" i="5"/>
  <c r="M263" i="5"/>
  <c r="L263" i="5"/>
  <c r="M262" i="5"/>
  <c r="B45" i="1"/>
  <c r="G45" i="1"/>
  <c r="L262" i="5"/>
  <c r="M261" i="5"/>
  <c r="L261" i="5"/>
  <c r="M260" i="5"/>
  <c r="L260" i="5"/>
  <c r="M259" i="5"/>
  <c r="L259" i="5"/>
  <c r="M258" i="5"/>
  <c r="L258" i="5"/>
  <c r="M257" i="5"/>
  <c r="L257" i="5"/>
  <c r="M256" i="5"/>
  <c r="B35" i="1"/>
  <c r="G35" i="1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B111" i="1"/>
  <c r="G111" i="1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B125" i="1"/>
  <c r="G125" i="1"/>
  <c r="L240" i="5"/>
  <c r="M239" i="5"/>
  <c r="L239" i="5"/>
  <c r="M238" i="5"/>
  <c r="L238" i="5"/>
  <c r="M237" i="5"/>
  <c r="L237" i="5"/>
  <c r="M236" i="5"/>
  <c r="L236" i="5"/>
  <c r="M235" i="5"/>
  <c r="B5" i="1"/>
  <c r="G5" i="1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B112" i="1"/>
  <c r="G112" i="1"/>
  <c r="L214" i="5"/>
  <c r="M213" i="5"/>
  <c r="L213" i="5"/>
  <c r="M212" i="5"/>
  <c r="B63" i="1"/>
  <c r="G63" i="1"/>
  <c r="L212" i="5"/>
  <c r="M211" i="5"/>
  <c r="L211" i="5"/>
  <c r="M210" i="5"/>
  <c r="B62" i="1"/>
  <c r="G62" i="1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B39" i="1"/>
  <c r="G39" i="1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B87" i="1"/>
  <c r="G87" i="1"/>
  <c r="L160" i="5"/>
  <c r="M159" i="5"/>
  <c r="L159" i="5"/>
  <c r="M158" i="5"/>
  <c r="L158" i="5"/>
  <c r="M157" i="5"/>
  <c r="L157" i="5"/>
  <c r="M156" i="5"/>
  <c r="L156" i="5"/>
  <c r="M155" i="5"/>
  <c r="L155" i="5"/>
  <c r="M154" i="5"/>
  <c r="B19" i="1"/>
  <c r="G19" i="1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B60" i="1"/>
  <c r="G60" i="1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B30" i="1"/>
  <c r="G30" i="1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B59" i="1"/>
  <c r="G59" i="1"/>
  <c r="L104" i="5"/>
  <c r="M103" i="5"/>
  <c r="L103" i="5"/>
  <c r="M102" i="5"/>
  <c r="L102" i="5"/>
  <c r="M101" i="5"/>
  <c r="B114" i="1"/>
  <c r="G114" i="1"/>
  <c r="L101" i="5"/>
  <c r="M100" i="5"/>
  <c r="L100" i="5"/>
  <c r="M99" i="5"/>
  <c r="L99" i="5"/>
  <c r="M98" i="5"/>
  <c r="L98" i="5"/>
  <c r="M97" i="5"/>
  <c r="L97" i="5"/>
  <c r="M96" i="5"/>
  <c r="B6" i="1"/>
  <c r="G6" i="1"/>
  <c r="L96" i="5"/>
  <c r="M95" i="5"/>
  <c r="L95" i="5"/>
  <c r="M94" i="5"/>
  <c r="L94" i="5"/>
  <c r="M93" i="5"/>
  <c r="L93" i="5"/>
  <c r="M92" i="5"/>
  <c r="L92" i="5"/>
  <c r="M91" i="5"/>
  <c r="B78" i="1"/>
  <c r="G78" i="1"/>
  <c r="L91" i="5"/>
  <c r="M90" i="5"/>
  <c r="L90" i="5"/>
  <c r="M89" i="5"/>
  <c r="L89" i="5"/>
  <c r="M88" i="5"/>
  <c r="L88" i="5"/>
  <c r="M87" i="5"/>
  <c r="L87" i="5"/>
  <c r="M86" i="5"/>
  <c r="L86" i="5"/>
  <c r="M85" i="5"/>
  <c r="B33" i="1"/>
  <c r="G33" i="1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B91" i="1"/>
  <c r="G91" i="1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B83" i="1"/>
  <c r="G83" i="1"/>
  <c r="L5" i="5"/>
  <c r="M4" i="5"/>
  <c r="L4" i="5"/>
  <c r="M3" i="5"/>
  <c r="L3" i="5"/>
  <c r="M2" i="5"/>
  <c r="L2" i="5"/>
  <c r="M59" i="4"/>
  <c r="L59" i="4"/>
  <c r="M58" i="4"/>
  <c r="L58" i="4"/>
  <c r="M57" i="4"/>
  <c r="L57" i="4"/>
  <c r="M56" i="4"/>
  <c r="B56" i="1"/>
  <c r="G56" i="1"/>
  <c r="L56" i="4"/>
  <c r="M55" i="4"/>
  <c r="L55" i="4"/>
  <c r="M54" i="4"/>
  <c r="B55" i="1"/>
  <c r="G55" i="1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N69" i="3"/>
  <c r="B57" i="1"/>
  <c r="G57" i="1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B122" i="1"/>
  <c r="G122" i="1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N2" i="3"/>
  <c r="M2" i="3"/>
  <c r="B130" i="1"/>
  <c r="G130" i="1"/>
  <c r="B129" i="1"/>
  <c r="G129" i="1"/>
  <c r="B128" i="1"/>
  <c r="G128" i="1"/>
  <c r="B124" i="1"/>
  <c r="G124" i="1"/>
  <c r="B119" i="1"/>
  <c r="G119" i="1"/>
  <c r="B118" i="1"/>
  <c r="G118" i="1"/>
  <c r="B113" i="1"/>
  <c r="G113" i="1"/>
  <c r="B110" i="1"/>
  <c r="G110" i="1"/>
  <c r="B109" i="1"/>
  <c r="G109" i="1"/>
  <c r="B107" i="1"/>
  <c r="G107" i="1"/>
  <c r="B106" i="1"/>
  <c r="G106" i="1"/>
  <c r="B104" i="1"/>
  <c r="G104" i="1"/>
  <c r="B103" i="1"/>
  <c r="G103" i="1"/>
  <c r="B102" i="1"/>
  <c r="G102" i="1"/>
  <c r="B101" i="1"/>
  <c r="G101" i="1"/>
  <c r="B98" i="1"/>
  <c r="G98" i="1"/>
  <c r="B97" i="1"/>
  <c r="G97" i="1"/>
  <c r="B96" i="1"/>
  <c r="G96" i="1"/>
  <c r="B94" i="1"/>
  <c r="G94" i="1"/>
  <c r="B93" i="1"/>
  <c r="G93" i="1"/>
  <c r="B92" i="1"/>
  <c r="G92" i="1"/>
  <c r="B88" i="1"/>
  <c r="G88" i="1"/>
  <c r="B86" i="1"/>
  <c r="G86" i="1"/>
  <c r="B85" i="1"/>
  <c r="G85" i="1"/>
  <c r="B79" i="1"/>
  <c r="G79" i="1"/>
  <c r="B76" i="1"/>
  <c r="G76" i="1"/>
  <c r="B75" i="1"/>
  <c r="G75" i="1"/>
  <c r="B73" i="1"/>
  <c r="G73" i="1"/>
  <c r="B72" i="1"/>
  <c r="G72" i="1"/>
  <c r="B70" i="1"/>
  <c r="G70" i="1"/>
  <c r="B69" i="1"/>
  <c r="G69" i="1"/>
  <c r="B68" i="1"/>
  <c r="G68" i="1"/>
  <c r="B67" i="1"/>
  <c r="G67" i="1"/>
  <c r="B66" i="1"/>
  <c r="G66" i="1"/>
  <c r="B65" i="1"/>
  <c r="G65" i="1"/>
  <c r="B64" i="1"/>
  <c r="G64" i="1"/>
  <c r="B58" i="1"/>
  <c r="G58" i="1"/>
  <c r="B53" i="1"/>
  <c r="G53" i="1"/>
  <c r="B51" i="1"/>
  <c r="G51" i="1"/>
  <c r="B47" i="1"/>
  <c r="G47" i="1"/>
  <c r="B46" i="1"/>
  <c r="G46" i="1"/>
  <c r="B44" i="1"/>
  <c r="G44" i="1"/>
  <c r="B43" i="1"/>
  <c r="G43" i="1"/>
  <c r="B38" i="1"/>
  <c r="G38" i="1"/>
  <c r="B37" i="1"/>
  <c r="G37" i="1"/>
  <c r="B34" i="1"/>
  <c r="G34" i="1"/>
  <c r="B32" i="1"/>
  <c r="G32" i="1"/>
  <c r="B31" i="1"/>
  <c r="G31" i="1"/>
  <c r="B26" i="1"/>
  <c r="G26" i="1"/>
  <c r="B25" i="1"/>
  <c r="G25" i="1"/>
  <c r="B24" i="1"/>
  <c r="G24" i="1"/>
  <c r="B22" i="1"/>
  <c r="G22" i="1"/>
  <c r="B21" i="1"/>
  <c r="G21" i="1"/>
  <c r="B17" i="1"/>
  <c r="G17" i="1"/>
  <c r="B15" i="1"/>
  <c r="G15" i="1"/>
  <c r="B14" i="1"/>
  <c r="G14" i="1"/>
  <c r="B13" i="1"/>
  <c r="G13" i="1"/>
  <c r="B12" i="1"/>
  <c r="G12" i="1"/>
  <c r="B11" i="1"/>
  <c r="G11" i="1"/>
  <c r="B9" i="1"/>
  <c r="G9" i="1"/>
  <c r="B7" i="1"/>
  <c r="G7" i="1"/>
</calcChain>
</file>

<file path=xl/sharedStrings.xml><?xml version="1.0" encoding="utf-8"?>
<sst xmlns="http://schemas.openxmlformats.org/spreadsheetml/2006/main" count="4315" uniqueCount="1141">
  <si>
    <t>passageId</t>
  </si>
  <si>
    <t>c_name_chn</t>
  </si>
  <si>
    <t>id</t>
  </si>
  <si>
    <t>tag</t>
  </si>
  <si>
    <t>type</t>
  </si>
  <si>
    <t>c_index_year</t>
  </si>
  <si>
    <t>PersonEntryCount</t>
  </si>
  <si>
    <t>IndexYearPeriod</t>
  </si>
  <si>
    <t>passage1</t>
  </si>
  <si>
    <t>吳伯固</t>
  </si>
  <si>
    <t>author</t>
  </si>
  <si>
    <t>passage2</t>
  </si>
  <si>
    <t>上</t>
  </si>
  <si>
    <t>passage4</t>
  </si>
  <si>
    <t>高宗</t>
  </si>
  <si>
    <t>passage5</t>
  </si>
  <si>
    <t>葉夢得少蘊</t>
  </si>
  <si>
    <t>passage7</t>
  </si>
  <si>
    <t>李承造升之</t>
  </si>
  <si>
    <t>interlocutor</t>
  </si>
  <si>
    <t>passage8</t>
  </si>
  <si>
    <t>黃彥節</t>
  </si>
  <si>
    <t>彥節</t>
  </si>
  <si>
    <t>元鎮</t>
  </si>
  <si>
    <t>secondaryInterlocutor</t>
  </si>
  <si>
    <t>passage9</t>
  </si>
  <si>
    <t>廉宣仲</t>
  </si>
  <si>
    <t>沈之才</t>
  </si>
  <si>
    <t>之才</t>
  </si>
  <si>
    <t>passage10</t>
  </si>
  <si>
    <t>張樸</t>
  </si>
  <si>
    <t>樸</t>
  </si>
  <si>
    <t>張浩</t>
  </si>
  <si>
    <t>passage11</t>
  </si>
  <si>
    <t>趙彥沔</t>
  </si>
  <si>
    <t>趙子導彥沔</t>
  </si>
  <si>
    <t>思陵</t>
  </si>
  <si>
    <t>passage12</t>
  </si>
  <si>
    <t>李正之</t>
  </si>
  <si>
    <t>passage13</t>
  </si>
  <si>
    <t>蔡元長</t>
  </si>
  <si>
    <t>祐陵</t>
  </si>
  <si>
    <t>蔡微</t>
  </si>
  <si>
    <t>collector</t>
  </si>
  <si>
    <t>微，元長之孫，</t>
  </si>
  <si>
    <t>明清</t>
  </si>
  <si>
    <t>speaker</t>
  </si>
  <si>
    <t>passage14</t>
  </si>
  <si>
    <t>元長</t>
  </si>
  <si>
    <t>passage15</t>
  </si>
  <si>
    <t>passage16</t>
  </si>
  <si>
    <t>李可久</t>
  </si>
  <si>
    <t>李子成可久</t>
  </si>
  <si>
    <t>瓘</t>
  </si>
  <si>
    <t>鄆王</t>
  </si>
  <si>
    <t>passage17</t>
  </si>
  <si>
    <t>先人</t>
  </si>
  <si>
    <t>passage18</t>
  </si>
  <si>
    <t>蘇仁仲</t>
  </si>
  <si>
    <t>passage21</t>
  </si>
  <si>
    <t>曾國華</t>
  </si>
  <si>
    <t>passage22</t>
  </si>
  <si>
    <t>其</t>
  </si>
  <si>
    <t>文忠</t>
  </si>
  <si>
    <t>徐敦立</t>
  </si>
  <si>
    <t>東坡先生公</t>
  </si>
  <si>
    <t>passage23</t>
  </si>
  <si>
    <t>韓知命</t>
  </si>
  <si>
    <t>passage24</t>
  </si>
  <si>
    <t>外祖空青公</t>
  </si>
  <si>
    <t>passage25</t>
  </si>
  <si>
    <t>高抑崇閌</t>
  </si>
  <si>
    <t>passage26</t>
  </si>
  <si>
    <t>林子忠</t>
  </si>
  <si>
    <t>passage29</t>
  </si>
  <si>
    <t>張次功</t>
  </si>
  <si>
    <t>景煥</t>
  </si>
  <si>
    <t>passage30</t>
  </si>
  <si>
    <t>李邯鄲</t>
  </si>
  <si>
    <t>passage31</t>
  </si>
  <si>
    <t>晁武子</t>
  </si>
  <si>
    <t>passage32</t>
  </si>
  <si>
    <t>章房仲</t>
  </si>
  <si>
    <t>passage33</t>
  </si>
  <si>
    <t>朱希真先生</t>
  </si>
  <si>
    <t>passage34</t>
  </si>
  <si>
    <t>周美成邦彥</t>
  </si>
  <si>
    <t>李元叔長民</t>
  </si>
  <si>
    <t>passage35</t>
  </si>
  <si>
    <t>東坡先生</t>
  </si>
  <si>
    <t>子美</t>
  </si>
  <si>
    <t>杜子美</t>
  </si>
  <si>
    <t>孟蜀王</t>
  </si>
  <si>
    <t>李太白</t>
  </si>
  <si>
    <t>陰鏗</t>
  </si>
  <si>
    <t>杜寶</t>
  </si>
  <si>
    <t>passage36</t>
  </si>
  <si>
    <t>沈睿達遼</t>
  </si>
  <si>
    <t>passage37</t>
  </si>
  <si>
    <t>丁氏子孫</t>
  </si>
  <si>
    <t>子裳</t>
  </si>
  <si>
    <t>passage38</t>
  </si>
  <si>
    <t>王荊公</t>
  </si>
  <si>
    <t>王瑩夫瓘</t>
  </si>
  <si>
    <t>passage39</t>
  </si>
  <si>
    <t>周美成</t>
  </si>
  <si>
    <t>passage40</t>
  </si>
  <si>
    <t>俞羲仲</t>
  </si>
  <si>
    <t>passage42</t>
  </si>
  <si>
    <t>黃叔愚</t>
  </si>
  <si>
    <t>黃六丈叔愚</t>
  </si>
  <si>
    <t>passage43</t>
  </si>
  <si>
    <t>孫長文</t>
  </si>
  <si>
    <t>passage44</t>
  </si>
  <si>
    <t>曾仲恭</t>
  </si>
  <si>
    <t>passage45</t>
  </si>
  <si>
    <t>passage46</t>
  </si>
  <si>
    <t>李平仲</t>
  </si>
  <si>
    <t>passage47</t>
  </si>
  <si>
    <t>曾育當時</t>
  </si>
  <si>
    <t>passage48</t>
  </si>
  <si>
    <t>蘇訓直玭</t>
  </si>
  <si>
    <t>passage49</t>
  </si>
  <si>
    <t>樂壽之</t>
  </si>
  <si>
    <t>passage50</t>
  </si>
  <si>
    <t>曾中父</t>
  </si>
  <si>
    <t>中父舅</t>
  </si>
  <si>
    <t>passage52</t>
  </si>
  <si>
    <t>黃宋翰</t>
  </si>
  <si>
    <t>passage53</t>
  </si>
  <si>
    <t>謝景思</t>
  </si>
  <si>
    <t>passage55</t>
  </si>
  <si>
    <t>蔡徽</t>
  </si>
  <si>
    <t>passage56</t>
  </si>
  <si>
    <t>胡元功</t>
  </si>
  <si>
    <t>passage58</t>
  </si>
  <si>
    <t>張文老</t>
  </si>
  <si>
    <t>passage59</t>
  </si>
  <si>
    <t>陸務觀</t>
  </si>
  <si>
    <t>passage60</t>
  </si>
  <si>
    <t>錢秉之元成</t>
  </si>
  <si>
    <t>passage61</t>
  </si>
  <si>
    <t>趙德夫明誠</t>
  </si>
  <si>
    <t>passage62</t>
  </si>
  <si>
    <t>向荊父</t>
  </si>
  <si>
    <t>passage63</t>
  </si>
  <si>
    <t>宏父舅</t>
  </si>
  <si>
    <t>passage64</t>
  </si>
  <si>
    <t>向止叔</t>
  </si>
  <si>
    <t>passage65</t>
  </si>
  <si>
    <t>程可久</t>
  </si>
  <si>
    <t>passage66</t>
  </si>
  <si>
    <t>王況</t>
  </si>
  <si>
    <t>外舅</t>
  </si>
  <si>
    <t>passage67</t>
  </si>
  <si>
    <t>王憲臣</t>
  </si>
  <si>
    <t>passage68</t>
  </si>
  <si>
    <t>范子濟</t>
  </si>
  <si>
    <t>passage69</t>
  </si>
  <si>
    <t>passage71</t>
  </si>
  <si>
    <t>陶岳</t>
  </si>
  <si>
    <t>passage72</t>
  </si>
  <si>
    <t>常保孫?</t>
  </si>
  <si>
    <t>表姪</t>
  </si>
  <si>
    <t>九言</t>
  </si>
  <si>
    <t>passage74</t>
  </si>
  <si>
    <t>王浚明</t>
  </si>
  <si>
    <t>passage76</t>
  </si>
  <si>
    <t>passage77</t>
  </si>
  <si>
    <t>passage78</t>
  </si>
  <si>
    <t>宣仲</t>
  </si>
  <si>
    <t>passage79</t>
  </si>
  <si>
    <t>李元度</t>
  </si>
  <si>
    <t>passage80</t>
  </si>
  <si>
    <t>陳彥育序</t>
  </si>
  <si>
    <t>passage81</t>
  </si>
  <si>
    <t>王俊</t>
  </si>
  <si>
    <t>passage82</t>
  </si>
  <si>
    <t>passage83</t>
  </si>
  <si>
    <t>朱新仲</t>
  </si>
  <si>
    <t>passage84</t>
  </si>
  <si>
    <t>吳幵</t>
  </si>
  <si>
    <t>passage86</t>
  </si>
  <si>
    <t>畢少董良史</t>
  </si>
  <si>
    <t>王順伯厚之</t>
  </si>
  <si>
    <t>秦伯陽</t>
  </si>
  <si>
    <t>林子長桷</t>
  </si>
  <si>
    <t>順伯</t>
  </si>
  <si>
    <t>passage87</t>
  </si>
  <si>
    <t>薛叔器</t>
  </si>
  <si>
    <t>passage88</t>
  </si>
  <si>
    <t>張彥實擴</t>
  </si>
  <si>
    <t>passage89</t>
  </si>
  <si>
    <t>許顗彥周</t>
  </si>
  <si>
    <t>伯氏仲信</t>
  </si>
  <si>
    <t>passage94</t>
  </si>
  <si>
    <t>牛奇章</t>
  </si>
  <si>
    <t>passage97</t>
  </si>
  <si>
    <t>passage98</t>
  </si>
  <si>
    <t>秦少游</t>
  </si>
  <si>
    <t>自</t>
  </si>
  <si>
    <t>張仲思頠</t>
  </si>
  <si>
    <t>王成之信</t>
  </si>
  <si>
    <t>publisher</t>
  </si>
  <si>
    <t>passage99</t>
  </si>
  <si>
    <t>沈信叔</t>
  </si>
  <si>
    <t>passage</t>
  </si>
  <si>
    <t>丁謂</t>
  </si>
  <si>
    <t>高閌</t>
  </si>
  <si>
    <t>陸游</t>
  </si>
  <si>
    <t>陳序</t>
  </si>
  <si>
    <t>錢秉之</t>
  </si>
  <si>
    <t>趙鼎</t>
  </si>
  <si>
    <t>趙頊</t>
  </si>
  <si>
    <t>趙眘</t>
  </si>
  <si>
    <t>趙構</t>
  </si>
  <si>
    <t>passage4, passage8, passage9</t>
  </si>
  <si>
    <t>趙楷</t>
  </si>
  <si>
    <t>趙明誠</t>
  </si>
  <si>
    <t>趙佶</t>
  </si>
  <si>
    <t>謝伋</t>
  </si>
  <si>
    <t>許顗</t>
  </si>
  <si>
    <t>蘇軾</t>
  </si>
  <si>
    <t>passage22, passage35</t>
  </si>
  <si>
    <t>蘇玭</t>
  </si>
  <si>
    <t>蘇師德</t>
  </si>
  <si>
    <t>蔡京</t>
  </si>
  <si>
    <t>passage14, passage13, passage15</t>
  </si>
  <si>
    <t>葉夢得</t>
  </si>
  <si>
    <t>胡與可</t>
  </si>
  <si>
    <t>程迥</t>
  </si>
  <si>
    <t>passage65, passage82</t>
  </si>
  <si>
    <t>秦觀</t>
  </si>
  <si>
    <t>秦熺</t>
  </si>
  <si>
    <t>畢良史</t>
  </si>
  <si>
    <t>王銍</t>
  </si>
  <si>
    <t>passage86, passage17</t>
  </si>
  <si>
    <t>王貺</t>
  </si>
  <si>
    <t>王衣</t>
  </si>
  <si>
    <t>王瓘</t>
  </si>
  <si>
    <t>王明清</t>
  </si>
  <si>
    <t>passage48, passage21, passage98, passage22, passage80, passage72, passage61, passage97, passage35, passage69, passage13, passage38, passage71, passage81</t>
  </si>
  <si>
    <t>王廉清</t>
  </si>
  <si>
    <t>王安石</t>
  </si>
  <si>
    <t>王厚之</t>
  </si>
  <si>
    <t>王信</t>
  </si>
  <si>
    <t>牛僧孺</t>
  </si>
  <si>
    <t>沈遼</t>
  </si>
  <si>
    <t>林桷</t>
  </si>
  <si>
    <t>林希</t>
  </si>
  <si>
    <t>杜甫</t>
  </si>
  <si>
    <t>李長民</t>
  </si>
  <si>
    <t>李白</t>
  </si>
  <si>
    <t>李淑</t>
  </si>
  <si>
    <t>李承造</t>
  </si>
  <si>
    <t>李大正</t>
  </si>
  <si>
    <t>李嘉量</t>
  </si>
  <si>
    <t>朱翌</t>
  </si>
  <si>
    <t>朱敦儒</t>
  </si>
  <si>
    <t>曾紆</t>
  </si>
  <si>
    <t>曾惇</t>
  </si>
  <si>
    <t>方滋</t>
  </si>
  <si>
    <t>徐度</t>
  </si>
  <si>
    <t>passage30, passage22, passage45</t>
  </si>
  <si>
    <t>張頠</t>
  </si>
  <si>
    <t>張擴</t>
  </si>
  <si>
    <t>張德遠</t>
  </si>
  <si>
    <t>passage58, passage76, passage77</t>
  </si>
  <si>
    <t>張唐英</t>
  </si>
  <si>
    <t>廉布</t>
  </si>
  <si>
    <t>passage78, passage9</t>
  </si>
  <si>
    <t>富弼</t>
  </si>
  <si>
    <t>孟昶</t>
  </si>
  <si>
    <t>周邦彥</t>
  </si>
  <si>
    <t>passage39, passage34</t>
  </si>
  <si>
    <t>吳處厚</t>
  </si>
  <si>
    <t>passage80, passage64</t>
  </si>
  <si>
    <t>何瓘</t>
  </si>
  <si>
    <t>游九言</t>
  </si>
  <si>
    <t>cbdbid</t>
  </si>
  <si>
    <t>c_name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</si>
  <si>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</si>
  <si>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</si>
  <si>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</si>
  <si>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</si>
  <si>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</si>
  <si>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</si>
  <si>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</si>
  <si>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</si>
  <si>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Qian Bingzhi</t>
  </si>
  <si>
    <t>宋</t>
  </si>
  <si>
    <t>Song</t>
  </si>
  <si>
    <t>開封</t>
  </si>
  <si>
    <t>籍貫(基本地址)</t>
  </si>
  <si>
    <t>Fang Zi</t>
  </si>
  <si>
    <t>錢塘</t>
  </si>
  <si>
    <t>Fu Bi</t>
  </si>
  <si>
    <t>吳縣</t>
  </si>
  <si>
    <t>Li Chengzao</t>
  </si>
  <si>
    <t>安陽</t>
  </si>
  <si>
    <t>Bi Liangshi</t>
  </si>
  <si>
    <t>上蔡</t>
  </si>
  <si>
    <t>Shen Liao</t>
  </si>
  <si>
    <t>Su Shide</t>
  </si>
  <si>
    <t>丹徒</t>
  </si>
  <si>
    <t>Ding Wei</t>
  </si>
  <si>
    <t>長洲</t>
  </si>
  <si>
    <t>Cai Jing</t>
  </si>
  <si>
    <t>仙遊</t>
  </si>
  <si>
    <t>Zeng Dun</t>
  </si>
  <si>
    <t>金壇</t>
  </si>
  <si>
    <t>Zeng Shu</t>
  </si>
  <si>
    <t>Wang Anshi</t>
  </si>
  <si>
    <t>臨川</t>
  </si>
  <si>
    <t>Wang Guan(2)</t>
  </si>
  <si>
    <t>鄞縣</t>
  </si>
  <si>
    <t>Wu Jian</t>
  </si>
  <si>
    <t>全椒</t>
  </si>
  <si>
    <t>Ye Mengde</t>
  </si>
  <si>
    <t>Qin Guan</t>
  </si>
  <si>
    <t>高郵</t>
  </si>
  <si>
    <t>Zhu Yi(2)</t>
  </si>
  <si>
    <t>Xu Du</t>
  </si>
  <si>
    <t>烏程</t>
  </si>
  <si>
    <t>Li Shu</t>
  </si>
  <si>
    <t>豐縣</t>
  </si>
  <si>
    <t>Li Dazheng</t>
  </si>
  <si>
    <t>松溪</t>
  </si>
  <si>
    <t>Lu You</t>
  </si>
  <si>
    <t>山陰</t>
  </si>
  <si>
    <t>Su Pin</t>
  </si>
  <si>
    <t>Su Shi</t>
  </si>
  <si>
    <t>眉山</t>
  </si>
  <si>
    <t>Du Fu</t>
  </si>
  <si>
    <t>唐</t>
  </si>
  <si>
    <t>Tang</t>
  </si>
  <si>
    <t>長安</t>
  </si>
  <si>
    <t>Wang Houzhi</t>
  </si>
  <si>
    <t>諸暨</t>
  </si>
  <si>
    <t>Wang Yi</t>
  </si>
  <si>
    <t>會稽</t>
  </si>
  <si>
    <t>Wang Mingqing</t>
  </si>
  <si>
    <t>嘉興</t>
  </si>
  <si>
    <t>Wang Zhi</t>
  </si>
  <si>
    <t>汝陰</t>
  </si>
  <si>
    <t>Qin Xi</t>
  </si>
  <si>
    <t>江寧</t>
  </si>
  <si>
    <t>Zhao Ding</t>
  </si>
  <si>
    <t>聞喜</t>
  </si>
  <si>
    <t>Lin Xi</t>
  </si>
  <si>
    <t>福清</t>
  </si>
  <si>
    <t>Zhao Xu</t>
  </si>
  <si>
    <t>Zhao Gou</t>
  </si>
  <si>
    <t>Zhao Shen</t>
  </si>
  <si>
    <t>Wang Kuang</t>
  </si>
  <si>
    <t>考城</t>
  </si>
  <si>
    <t>Zhang Tangying</t>
  </si>
  <si>
    <t>新津</t>
  </si>
  <si>
    <t>Gao Kang</t>
  </si>
  <si>
    <t>Xu Yi</t>
  </si>
  <si>
    <t>襄邑</t>
  </si>
  <si>
    <t>Zhang Kuo</t>
  </si>
  <si>
    <t>德興</t>
  </si>
  <si>
    <t>Chen Xu</t>
  </si>
  <si>
    <t>Zhou Bangyan</t>
  </si>
  <si>
    <t>Zhu Dunru</t>
  </si>
  <si>
    <t>保昌</t>
  </si>
  <si>
    <t>He Guan</t>
  </si>
  <si>
    <t>餘杭</t>
  </si>
  <si>
    <t>Meng Chang</t>
  </si>
  <si>
    <t>後蜀</t>
  </si>
  <si>
    <t>Later Shu (10 states)</t>
  </si>
  <si>
    <t>Li Changmin</t>
  </si>
  <si>
    <t>揚州</t>
  </si>
  <si>
    <t>Zhao Mingcheng</t>
  </si>
  <si>
    <t>諸城</t>
  </si>
  <si>
    <t>Lin Jue</t>
  </si>
  <si>
    <t>長溪</t>
  </si>
  <si>
    <t>Wang Lianqing</t>
  </si>
  <si>
    <t>Li Jialiang</t>
  </si>
  <si>
    <t>雙流</t>
  </si>
  <si>
    <t>Wu Chuhou</t>
  </si>
  <si>
    <t>邵武</t>
  </si>
  <si>
    <t>Tao Yue(2)</t>
  </si>
  <si>
    <t>祁陽</t>
  </si>
  <si>
    <t>You Jiuyan</t>
  </si>
  <si>
    <t>建陽</t>
  </si>
  <si>
    <t>Cheng Jiong</t>
  </si>
  <si>
    <t>寧陵</t>
  </si>
  <si>
    <t>Niu Sengru</t>
  </si>
  <si>
    <t>靈臺</t>
  </si>
  <si>
    <t>Li Bai</t>
  </si>
  <si>
    <t>任城</t>
  </si>
  <si>
    <t>Lian Bu</t>
  </si>
  <si>
    <t>山陽</t>
  </si>
  <si>
    <t>Yin Keng</t>
  </si>
  <si>
    <t>陳</t>
  </si>
  <si>
    <t>Chen</t>
  </si>
  <si>
    <t>姑臧</t>
  </si>
  <si>
    <t>Wang Junming</t>
  </si>
  <si>
    <t>虞城</t>
  </si>
  <si>
    <t>Wang Xin</t>
  </si>
  <si>
    <t>麗水</t>
  </si>
  <si>
    <t>Zhang Wei</t>
  </si>
  <si>
    <t>Huang Songhan</t>
  </si>
  <si>
    <t>長樂</t>
  </si>
  <si>
    <t>Xie Ji</t>
  </si>
  <si>
    <t>Zhao Ji</t>
  </si>
  <si>
    <t>Zhao Kai</t>
  </si>
  <si>
    <t>Wang Jun</t>
  </si>
  <si>
    <t>Hu Yuke</t>
  </si>
  <si>
    <t>Zhang Deyuan</t>
  </si>
  <si>
    <t>Du Bao</t>
  </si>
  <si>
    <t>c_personid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</si>
  <si>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</si>
  <si>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</si>
  <si>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</si>
  <si>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</si>
  <si>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</si>
  <si>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</si>
  <si>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</si>
  <si>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恩蔭(籠統)</t>
  </si>
  <si>
    <t>yin privilege: general</t>
  </si>
  <si>
    <t>恩蔭門</t>
  </si>
  <si>
    <t>Yin Privilege</t>
  </si>
  <si>
    <t>科舉: 制舉 (籠統)</t>
  </si>
  <si>
    <t>examination: decree exams (general)</t>
  </si>
  <si>
    <t>制舉</t>
  </si>
  <si>
    <t>Decree Examination</t>
  </si>
  <si>
    <t>科舉: 進士(籠統)</t>
  </si>
  <si>
    <t>examination: jinshi (general)</t>
  </si>
  <si>
    <t>正常科舉</t>
  </si>
  <si>
    <t>Regular Examination</t>
  </si>
  <si>
    <t>徵辟</t>
  </si>
  <si>
    <t>imperial summons</t>
  </si>
  <si>
    <t>徵召門</t>
  </si>
  <si>
    <t>Recruitment</t>
  </si>
  <si>
    <t>薦舉 (保任)</t>
  </si>
  <si>
    <t>recommendation</t>
  </si>
  <si>
    <t>薦舉門</t>
  </si>
  <si>
    <t>Recommendation</t>
  </si>
  <si>
    <t>科舉: 正奏名進士</t>
  </si>
  <si>
    <t>examination: jinshi (regular)</t>
  </si>
  <si>
    <t>科舉學校: 恩賜出身、特賜出身等</t>
  </si>
  <si>
    <t>examination or school: degree granted by grace</t>
  </si>
  <si>
    <t>特旨門</t>
  </si>
  <si>
    <t>Decree of Special Grace</t>
  </si>
  <si>
    <t>科舉: 明法</t>
  </si>
  <si>
    <t>examination: law (mingfa)</t>
  </si>
  <si>
    <t>進士第一</t>
  </si>
  <si>
    <t>繼位</t>
  </si>
  <si>
    <t>succession</t>
  </si>
  <si>
    <t>宮廷門</t>
  </si>
  <si>
    <t>Palace</t>
  </si>
  <si>
    <t>前帝遜位</t>
  </si>
  <si>
    <t>abdication of previous emperor</t>
  </si>
  <si>
    <t>科舉制舉: 賢良方正科</t>
  </si>
  <si>
    <t>Decree examination: xian liang fang zheng ke</t>
  </si>
  <si>
    <t>學校: 上舍及第</t>
  </si>
  <si>
    <t>school: degree granted to top Upper Hall students</t>
  </si>
  <si>
    <t>學生門</t>
  </si>
  <si>
    <t>Students in Schools</t>
  </si>
  <si>
    <t>封贈</t>
  </si>
  <si>
    <t>honorific title based on merit of relative</t>
  </si>
  <si>
    <t>科舉制舉: 博學鴻詞/博學宏詞科</t>
  </si>
  <si>
    <t>Decree examination: Erudite and Literary</t>
  </si>
  <si>
    <t>科舉: 漕試舉人</t>
  </si>
  <si>
    <t>examination: fiscal intendent exam (caoshi)</t>
  </si>
  <si>
    <t>科舉制舉: 賢良方正能直言極諫科</t>
  </si>
  <si>
    <t>Decree examination: xian liang fang zheng neng zhi yan ji jian ke</t>
  </si>
  <si>
    <t>c_address_chn</t>
  </si>
  <si>
    <t>c_firstyear</t>
  </si>
  <si>
    <t>c_lastyear</t>
  </si>
  <si>
    <t>c_office_pinyin</t>
  </si>
  <si>
    <t>c_office_chn</t>
  </si>
  <si>
    <t>建昌軍</t>
  </si>
  <si>
    <t>zhi mou jun shi</t>
  </si>
  <si>
    <t>知某軍事</t>
  </si>
  <si>
    <t>[未詳]</t>
  </si>
  <si>
    <t>you chao san lang</t>
  </si>
  <si>
    <t>右朝散郎</t>
  </si>
  <si>
    <t>常州</t>
  </si>
  <si>
    <t>zhi mou zhou jun zhou shi</t>
  </si>
  <si>
    <t>知某州軍州事</t>
  </si>
  <si>
    <t>宋朝</t>
  </si>
  <si>
    <t>hu bu si lang zhong</t>
  </si>
  <si>
    <t>戶部司郎中</t>
  </si>
  <si>
    <t>江南東路</t>
  </si>
  <si>
    <t>ti ju</t>
  </si>
  <si>
    <t>提舉</t>
  </si>
  <si>
    <t>shang shu sheng hu bu shi lang</t>
  </si>
  <si>
    <t>尚書省戶部侍郎</t>
  </si>
  <si>
    <t>you chao feng da fu</t>
  </si>
  <si>
    <t>右朝奉大夫</t>
  </si>
  <si>
    <t>you chao qing da fu</t>
  </si>
  <si>
    <t>右朝請大夫</t>
  </si>
  <si>
    <t>you chao qing lang</t>
  </si>
  <si>
    <t>右朝請郎</t>
  </si>
  <si>
    <t>江州</t>
  </si>
  <si>
    <t>ti ju zai wai gong guan</t>
  </si>
  <si>
    <t>提舉在外宮觀</t>
  </si>
  <si>
    <t>zuo tai zhong da fu</t>
  </si>
  <si>
    <t>左太中大夫</t>
  </si>
  <si>
    <t>廣州</t>
  </si>
  <si>
    <t>福州</t>
  </si>
  <si>
    <t>廬州</t>
  </si>
  <si>
    <t>昇州</t>
  </si>
  <si>
    <t>明州</t>
  </si>
  <si>
    <t>秀州</t>
  </si>
  <si>
    <t>zuo zhong feng da fu</t>
  </si>
  <si>
    <t>左中奉大夫</t>
  </si>
  <si>
    <t>廣南西路</t>
  </si>
  <si>
    <t>zhuan yun si pan guan</t>
  </si>
  <si>
    <t>轉運司判官</t>
  </si>
  <si>
    <t>兩浙路</t>
  </si>
  <si>
    <t>fu wen ge zhi xue shi</t>
  </si>
  <si>
    <t>敷文閣直學士</t>
  </si>
  <si>
    <t>fu wen ge dai zhi</t>
  </si>
  <si>
    <t>敷文閣待制</t>
  </si>
  <si>
    <t>zhi fu wen ge</t>
  </si>
  <si>
    <t>直敷文閣</t>
  </si>
  <si>
    <t>zhi mi ge</t>
  </si>
  <si>
    <t>直秘閣</t>
  </si>
  <si>
    <t>quan xing bu shi lang</t>
  </si>
  <si>
    <t>權刑部侍郎</t>
  </si>
  <si>
    <t>靜江府</t>
  </si>
  <si>
    <t>zhi mou fu jun fu shi</t>
  </si>
  <si>
    <t>知某府軍府事</t>
  </si>
  <si>
    <t>紹興府</t>
  </si>
  <si>
    <t>平江府</t>
  </si>
  <si>
    <t>建康府</t>
  </si>
  <si>
    <t>江陵府</t>
  </si>
  <si>
    <t>鎮江府</t>
  </si>
  <si>
    <t>兩浙西路</t>
  </si>
  <si>
    <t>ti ju chang ping si gan ban gong shi</t>
  </si>
  <si>
    <t>提舉常平司幹辦公事</t>
  </si>
  <si>
    <t>you zhong da fu</t>
  </si>
  <si>
    <t>右中大夫</t>
  </si>
  <si>
    <t>ti ju tai ping xing guo gong</t>
  </si>
  <si>
    <t>提舉太平興國宮</t>
  </si>
  <si>
    <t>jiang zuo jian cheng</t>
  </si>
  <si>
    <t>將作監丞</t>
  </si>
  <si>
    <t>shu mi shi</t>
  </si>
  <si>
    <t>樞密使</t>
  </si>
  <si>
    <t>tong zhi shu mi yuan shi</t>
  </si>
  <si>
    <t>同知樞密院事</t>
  </si>
  <si>
    <t>ji xi guan shi</t>
  </si>
  <si>
    <t>集禧觀使</t>
  </si>
  <si>
    <t>guan wen dian da xue shi</t>
  </si>
  <si>
    <t>觀文殿大學士</t>
  </si>
  <si>
    <t>guan wen dian xue shi</t>
  </si>
  <si>
    <t>觀文殿學士</t>
  </si>
  <si>
    <t>韓國</t>
  </si>
  <si>
    <t>guo gong</t>
  </si>
  <si>
    <t>國公</t>
  </si>
  <si>
    <t>魏國</t>
  </si>
  <si>
    <t>鄭國</t>
  </si>
  <si>
    <t>men xia sheng ji shi zhong</t>
  </si>
  <si>
    <t>門下省給事中</t>
  </si>
  <si>
    <t>li bu shang shu</t>
  </si>
  <si>
    <t>禮部尚書</t>
  </si>
  <si>
    <t>武寧軍節度</t>
  </si>
  <si>
    <t>li bu</t>
  </si>
  <si>
    <t>吏部</t>
  </si>
  <si>
    <t>鎮海軍節度</t>
  </si>
  <si>
    <t>qi du wei</t>
  </si>
  <si>
    <t>騎都尉</t>
  </si>
  <si>
    <t>qing</t>
  </si>
  <si>
    <t>卿</t>
  </si>
  <si>
    <t>shi guan</t>
  </si>
  <si>
    <t>史館</t>
  </si>
  <si>
    <t>fen si</t>
  </si>
  <si>
    <t>分司</t>
  </si>
  <si>
    <t>feng bo si</t>
  </si>
  <si>
    <t>封駁司</t>
  </si>
  <si>
    <t>ge men xuan zan she ren</t>
  </si>
  <si>
    <t>閤門宣贊舍人</t>
  </si>
  <si>
    <t>shi zhong</t>
  </si>
  <si>
    <t>侍中</t>
  </si>
  <si>
    <t>shu mi fu shi</t>
  </si>
  <si>
    <t>樞密副使</t>
  </si>
  <si>
    <t>si kong</t>
  </si>
  <si>
    <t>司空</t>
  </si>
  <si>
    <t>tai shi</t>
  </si>
  <si>
    <t>太師</t>
  </si>
  <si>
    <t>tong zhong shu men xia ping zhang shi</t>
  </si>
  <si>
    <t>同中書門下平章事</t>
  </si>
  <si>
    <t>zheng feng da fu</t>
  </si>
  <si>
    <t>正奉大夫</t>
  </si>
  <si>
    <t>zhi zhi gao</t>
  </si>
  <si>
    <t>知制誥</t>
  </si>
  <si>
    <t>汝州</t>
  </si>
  <si>
    <t>亳州</t>
  </si>
  <si>
    <t>zi zheng dian da xue shi</t>
  </si>
  <si>
    <t>資政殿大學士</t>
  </si>
  <si>
    <t>shang shu zuo pu ye jian men xia shi lang</t>
  </si>
  <si>
    <t>尚書左僕射兼門下侍郎</t>
  </si>
  <si>
    <t>san si yan tie pan guan</t>
  </si>
  <si>
    <t>三司鹽鐵判官</t>
  </si>
  <si>
    <t>xuan hui nan yuan shi</t>
  </si>
  <si>
    <t>宣徽南院使</t>
  </si>
  <si>
    <t>zhao wen guan da xue shi</t>
  </si>
  <si>
    <t>昭文館大學士</t>
  </si>
  <si>
    <t>yi jing shi jian run wen</t>
  </si>
  <si>
    <t>譯經使兼潤文</t>
  </si>
  <si>
    <t>河南府</t>
  </si>
  <si>
    <t>pan mou fu jun fu shi</t>
  </si>
  <si>
    <t>判某府軍府事</t>
  </si>
  <si>
    <t>pan mou zhou jun zhou shi</t>
  </si>
  <si>
    <t>判某州軍州事</t>
  </si>
  <si>
    <t>太原府</t>
  </si>
  <si>
    <t>mou jun jie du shi</t>
  </si>
  <si>
    <t>某軍節度使</t>
  </si>
  <si>
    <t>河北路</t>
  </si>
  <si>
    <t>xuan fu shi</t>
  </si>
  <si>
    <t>宣撫使</t>
  </si>
  <si>
    <t>tong zhong shu men xia ping zhang shi, zhao wen guan da xue shi, jian xiu guo shi</t>
  </si>
  <si>
    <t>同中書門下平章事、昭文館大學士、監修國史</t>
  </si>
  <si>
    <t>fu fa cao can jun</t>
  </si>
  <si>
    <t>府法曹參軍</t>
  </si>
  <si>
    <t>you cheng yi lang</t>
  </si>
  <si>
    <t>右承議郎</t>
  </si>
  <si>
    <t>tai chang si shao qing</t>
  </si>
  <si>
    <t>太常寺少卿</t>
  </si>
  <si>
    <t>處州</t>
  </si>
  <si>
    <t>shang shu sheng gong bu gong bu si lang zhong</t>
  </si>
  <si>
    <t>尚書省工部工部司郎中</t>
  </si>
  <si>
    <t>ci bu si lang guan</t>
  </si>
  <si>
    <t>祠部司郎官</t>
  </si>
  <si>
    <t>zhuan yun fu shi</t>
  </si>
  <si>
    <t>轉運副使</t>
  </si>
  <si>
    <t>zhuan yun shi</t>
  </si>
  <si>
    <t>轉運使</t>
  </si>
  <si>
    <t>shang shu sheng you si yuan wai lang</t>
  </si>
  <si>
    <t>尚書省右司員外郎</t>
  </si>
  <si>
    <t>盱貽軍</t>
  </si>
  <si>
    <t>you cheng wu lang</t>
  </si>
  <si>
    <t>右承務郎</t>
  </si>
  <si>
    <t>盱眙</t>
  </si>
  <si>
    <t>zhi mou xian shi</t>
  </si>
  <si>
    <t>知某縣事</t>
  </si>
  <si>
    <t>jiang zuo jian zhu bu</t>
  </si>
  <si>
    <t>將作監主簿</t>
  </si>
  <si>
    <t>華亭</t>
  </si>
  <si>
    <t>xian ling</t>
  </si>
  <si>
    <t>縣令</t>
  </si>
  <si>
    <t>shen guan xi yuan zhu bu</t>
  </si>
  <si>
    <t>審官西院主簿</t>
  </si>
  <si>
    <t>荊湖南路</t>
  </si>
  <si>
    <t>cheng wu lang</t>
  </si>
  <si>
    <t>承務郎</t>
  </si>
  <si>
    <t>ti ju chang ping cha yan gong shi</t>
  </si>
  <si>
    <t>提舉常平茶鹽公事</t>
  </si>
  <si>
    <t>xuan jiao lang</t>
  </si>
  <si>
    <t>宣教郎</t>
  </si>
  <si>
    <t>shu mi yuan ji yi guan</t>
  </si>
  <si>
    <t>樞密院計議官</t>
  </si>
  <si>
    <t>zhun bei chai qian</t>
  </si>
  <si>
    <t>準備差遣</t>
  </si>
  <si>
    <t>jian du jin zou yuan</t>
  </si>
  <si>
    <t>監都進奏院</t>
  </si>
  <si>
    <t>tong pan mou zhou jun zhou shi</t>
  </si>
  <si>
    <t>通判某州軍州事</t>
  </si>
  <si>
    <t>san si shi</t>
  </si>
  <si>
    <t>三司使</t>
  </si>
  <si>
    <t>can zhi zheng shi</t>
  </si>
  <si>
    <t>參知政事</t>
  </si>
  <si>
    <t>晉國</t>
  </si>
  <si>
    <t>平江軍節度</t>
  </si>
  <si>
    <t>shang hu jun</t>
  </si>
  <si>
    <t>上護軍</t>
  </si>
  <si>
    <t>崖州</t>
  </si>
  <si>
    <t>si hu can jun</t>
  </si>
  <si>
    <t>司戶參軍</t>
  </si>
  <si>
    <t>福建路</t>
  </si>
  <si>
    <t>夔州路</t>
  </si>
  <si>
    <t>san si hu bu pan guan</t>
  </si>
  <si>
    <t>三司戶部判官</t>
  </si>
  <si>
    <t>江寧府</t>
  </si>
  <si>
    <t>bing bu shang shu</t>
  </si>
  <si>
    <t>兵部尚書</t>
  </si>
  <si>
    <t>shang shu sheng hu bu shang shu</t>
  </si>
  <si>
    <t>尚書省戶部尚書</t>
  </si>
  <si>
    <t>tai shi ping zhang jun guo zhong shi</t>
  </si>
  <si>
    <t>太師平章軍國重事</t>
  </si>
  <si>
    <t>you pu ye jian men xia shi lang</t>
  </si>
  <si>
    <t>右僕射兼門下侍郎</t>
  </si>
  <si>
    <t>zhong shu shi lang</t>
  </si>
  <si>
    <t>中書侍郎</t>
  </si>
  <si>
    <t>duan ming dian xue shi</t>
  </si>
  <si>
    <t>端明殿學士</t>
  </si>
  <si>
    <t>gong guan shi</t>
  </si>
  <si>
    <t>宮觀使</t>
  </si>
  <si>
    <t>san cheng</t>
  </si>
  <si>
    <t>三丞</t>
  </si>
  <si>
    <t>san guan</t>
  </si>
  <si>
    <t>三館</t>
  </si>
  <si>
    <t>shi yu shi</t>
  </si>
  <si>
    <t>侍御史</t>
  </si>
  <si>
    <t>zhong da fu</t>
  </si>
  <si>
    <t>中大夫</t>
  </si>
  <si>
    <t>shang shu sheng li bu kao gong si yuan wai lang</t>
  </si>
  <si>
    <t>尚書省吏部考功司員外郎</t>
  </si>
  <si>
    <t>quan shang shu sheng hu bu shang shu</t>
  </si>
  <si>
    <t>權尚書省戶部尚書</t>
  </si>
  <si>
    <t>開封府</t>
  </si>
  <si>
    <t>成都府</t>
  </si>
  <si>
    <t>京兆府</t>
  </si>
  <si>
    <t>quan zhi kai feng fu</t>
  </si>
  <si>
    <t>權知開封府事</t>
  </si>
  <si>
    <t>tai fu si cheng</t>
  </si>
  <si>
    <t>太府寺丞</t>
  </si>
  <si>
    <t>黃州</t>
  </si>
  <si>
    <t>光州</t>
  </si>
  <si>
    <t>台州</t>
  </si>
  <si>
    <t>chao feng lang</t>
  </si>
  <si>
    <t>朝奉郎</t>
  </si>
  <si>
    <t>信州</t>
  </si>
  <si>
    <t>撫州</t>
  </si>
  <si>
    <t>衢州</t>
  </si>
  <si>
    <t>楚州</t>
  </si>
  <si>
    <t>江南西路</t>
  </si>
  <si>
    <t>江南路</t>
  </si>
  <si>
    <t>zhi bao wen ge</t>
  </si>
  <si>
    <t>直寶文閣</t>
  </si>
  <si>
    <t>zhi xian mo ge</t>
  </si>
  <si>
    <t>直顯謨閣</t>
  </si>
  <si>
    <t>shang shu sheng gong bu shi lang</t>
  </si>
  <si>
    <t>尚書省工部侍郎</t>
  </si>
  <si>
    <t>荊國</t>
  </si>
  <si>
    <t>han lin xue shi</t>
  </si>
  <si>
    <t>翰林學士</t>
  </si>
  <si>
    <t>鎮南軍節度</t>
  </si>
  <si>
    <t>long tu ge dai zhi</t>
  </si>
  <si>
    <t>龍圖閣待制</t>
  </si>
  <si>
    <t>mo kan jing chao guan yuan</t>
  </si>
  <si>
    <t>磨勘京朝官院</t>
  </si>
  <si>
    <t>qi ju lang</t>
  </si>
  <si>
    <t>起居郎</t>
  </si>
  <si>
    <t>tai chang si bo shi</t>
  </si>
  <si>
    <t>太常寺博士</t>
  </si>
  <si>
    <t>tai fu</t>
  </si>
  <si>
    <t>太傅</t>
  </si>
  <si>
    <t>te jin</t>
  </si>
  <si>
    <t>特進</t>
  </si>
  <si>
    <t>舒州</t>
  </si>
  <si>
    <t>tong pan</t>
  </si>
  <si>
    <t>通判</t>
  </si>
  <si>
    <t>tong xiu qi ju zhu</t>
  </si>
  <si>
    <t>同修起居注</t>
  </si>
  <si>
    <t>san si hu bu fu shi</t>
  </si>
  <si>
    <t>三司戶部副使</t>
  </si>
  <si>
    <t>san si du zhi pan guan</t>
  </si>
  <si>
    <t>三司度支判官</t>
  </si>
  <si>
    <t>qun mu pan guan</t>
  </si>
  <si>
    <t>群牧判官</t>
  </si>
  <si>
    <t>jian xiu guo shi</t>
  </si>
  <si>
    <t>監修國史</t>
  </si>
  <si>
    <t>zhi ji xian yuan</t>
  </si>
  <si>
    <t>直集賢院</t>
  </si>
  <si>
    <t>shang shu sheng li bu ci bu si yuan wai lang</t>
  </si>
  <si>
    <t>尚書省禮部祠部司員外郎</t>
  </si>
  <si>
    <t>shang shu sheng xing bu xing bu si yuan wai lang</t>
  </si>
  <si>
    <t>尚書省刑部刑部司員外郎</t>
  </si>
  <si>
    <t>guo wang</t>
  </si>
  <si>
    <t>國王</t>
  </si>
  <si>
    <t>ti dian xing yu suo</t>
  </si>
  <si>
    <t>提點刑獄所</t>
  </si>
  <si>
    <t>淮南東路</t>
  </si>
  <si>
    <t>qian shu jie du pan guan ting</t>
  </si>
  <si>
    <t>簽書節度判官廳</t>
  </si>
  <si>
    <t>ding mu you</t>
  </si>
  <si>
    <t>丁母憂</t>
  </si>
  <si>
    <t>ti ju shi bo si guan</t>
  </si>
  <si>
    <t>提舉市舶司官</t>
  </si>
  <si>
    <t>利州路</t>
  </si>
  <si>
    <t>han lin xue shi cheng zhi</t>
  </si>
  <si>
    <t>翰林學士承旨</t>
  </si>
  <si>
    <t>shang shu sheng hu bu jin bu si lang zhong</t>
  </si>
  <si>
    <t>尚書省戶部金部司郎中</t>
  </si>
  <si>
    <t>chao san da fu</t>
  </si>
  <si>
    <t>朝散大夫</t>
  </si>
  <si>
    <t>崇信軍節度</t>
  </si>
  <si>
    <t>洪州</t>
  </si>
  <si>
    <t>杭州</t>
  </si>
  <si>
    <t>壽州</t>
  </si>
  <si>
    <t>zhong san da fu</t>
  </si>
  <si>
    <t>中散大夫</t>
  </si>
  <si>
    <t>zi zheng dian xue shi</t>
  </si>
  <si>
    <t>資政殿學士</t>
  </si>
  <si>
    <t>shang shu sheng zuo cheng</t>
  </si>
  <si>
    <t>尚書省左丞</t>
  </si>
  <si>
    <t>an fu da shi</t>
  </si>
  <si>
    <t>安撫大使</t>
  </si>
  <si>
    <t>yan jiang shui jun zhi zhi shi</t>
  </si>
  <si>
    <t>沿江水軍制置使</t>
  </si>
  <si>
    <t>zuo zhong da fu</t>
  </si>
  <si>
    <t>左中大夫</t>
  </si>
  <si>
    <t>tai xue bo shi</t>
  </si>
  <si>
    <t>太學博士</t>
  </si>
  <si>
    <t>xian liang fang zheng</t>
  </si>
  <si>
    <t>賢良方正</t>
  </si>
  <si>
    <t>xuan de lang</t>
  </si>
  <si>
    <t>宣德郎</t>
  </si>
  <si>
    <t>定海</t>
  </si>
  <si>
    <t>xian zhu bu</t>
  </si>
  <si>
    <t>縣主簿</t>
  </si>
  <si>
    <t>guo shi yuan bian xiu</t>
  </si>
  <si>
    <t>國史院編修</t>
  </si>
  <si>
    <t>zuo chao feng da fu</t>
  </si>
  <si>
    <t>左朝奉大夫</t>
  </si>
  <si>
    <t>zuo chao san lang</t>
  </si>
  <si>
    <t>左朝散郎</t>
  </si>
  <si>
    <t>zuo chao yi da fu</t>
  </si>
  <si>
    <t>左朝議大夫</t>
  </si>
  <si>
    <t>宣州</t>
  </si>
  <si>
    <t>睦州</t>
  </si>
  <si>
    <t>zhong shu she ren</t>
  </si>
  <si>
    <t>中書舍人</t>
  </si>
  <si>
    <t>mi ge xiu zhuan</t>
  </si>
  <si>
    <t>秘閣修撰</t>
  </si>
  <si>
    <t>chao san lang</t>
  </si>
  <si>
    <t>朝散郎</t>
  </si>
  <si>
    <t>qing che du wei</t>
  </si>
  <si>
    <t>輕車都尉</t>
  </si>
  <si>
    <t>shang qing che du wei</t>
  </si>
  <si>
    <t>上輕車都尉</t>
  </si>
  <si>
    <t>滁州</t>
  </si>
  <si>
    <t>shang shu sheng xing bu du guan si yuan wai lang</t>
  </si>
  <si>
    <t>尚書省刑部都官司員外郎</t>
  </si>
  <si>
    <t>han lin shi du xue shi</t>
  </si>
  <si>
    <t>翰林侍讀學士</t>
  </si>
  <si>
    <t>san gong</t>
  </si>
  <si>
    <t>三公</t>
  </si>
  <si>
    <t>du shui jian cheng</t>
  </si>
  <si>
    <t>都水監丞</t>
  </si>
  <si>
    <t>shang shu sheng you cheng</t>
  </si>
  <si>
    <t>尚書省右丞</t>
  </si>
  <si>
    <t>南安軍</t>
  </si>
  <si>
    <t>chao qing da fu</t>
  </si>
  <si>
    <t>朝請大夫</t>
  </si>
  <si>
    <t>deng shi lang</t>
  </si>
  <si>
    <t>登仕郎</t>
  </si>
  <si>
    <t>吉州</t>
  </si>
  <si>
    <t>si li can jun</t>
  </si>
  <si>
    <t>司理參軍</t>
  </si>
  <si>
    <t>夔州</t>
  </si>
  <si>
    <t>嚴州</t>
  </si>
  <si>
    <t>寧德</t>
  </si>
  <si>
    <t>shu mi yuan bian xiu</t>
  </si>
  <si>
    <t>樞密院編修</t>
  </si>
  <si>
    <t>bao zhang ge dai zhi</t>
  </si>
  <si>
    <t>寶章閣待制</t>
  </si>
  <si>
    <t>can yi guan</t>
  </si>
  <si>
    <t>參議官</t>
  </si>
  <si>
    <t>li ji bo shi</t>
  </si>
  <si>
    <t>禮記博士</t>
  </si>
  <si>
    <t>遂安</t>
  </si>
  <si>
    <t>xian wei</t>
  </si>
  <si>
    <t>縣尉</t>
  </si>
  <si>
    <t>泰州</t>
  </si>
  <si>
    <t>shang shu sheng li bu lang zhong</t>
  </si>
  <si>
    <t>尚書省吏部郎中</t>
  </si>
  <si>
    <t>li bu lang guan</t>
  </si>
  <si>
    <t>吏部郎官</t>
  </si>
  <si>
    <t>zuo chao feng lang</t>
  </si>
  <si>
    <t>左朝奉郎</t>
  </si>
  <si>
    <t>cheng zhi</t>
  </si>
  <si>
    <t>承旨</t>
  </si>
  <si>
    <t>liang fu</t>
  </si>
  <si>
    <t>兩府</t>
  </si>
  <si>
    <t>瓊州</t>
  </si>
  <si>
    <t>liang sheng</t>
  </si>
  <si>
    <t>兩省</t>
  </si>
  <si>
    <t>shao shi</t>
  </si>
  <si>
    <t>少師</t>
  </si>
  <si>
    <t>鳳翔府</t>
  </si>
  <si>
    <t>she ren yuan</t>
  </si>
  <si>
    <t>舍人院</t>
  </si>
  <si>
    <t>登州</t>
  </si>
  <si>
    <t>中山州</t>
  </si>
  <si>
    <t>越州</t>
  </si>
  <si>
    <t>惠州</t>
  </si>
  <si>
    <t>潁州</t>
  </si>
  <si>
    <t>湖州</t>
  </si>
  <si>
    <t>shi du</t>
  </si>
  <si>
    <t>侍讀</t>
  </si>
  <si>
    <t>zhi shi guan</t>
  </si>
  <si>
    <t>直史館</t>
  </si>
  <si>
    <t>zhi li bu gong ju shi</t>
  </si>
  <si>
    <t>知禮部貢舉事</t>
  </si>
  <si>
    <t>da li si ping shi</t>
  </si>
  <si>
    <t>大理寺評事</t>
  </si>
  <si>
    <t>河中府</t>
  </si>
  <si>
    <t>kai feng fu tui guan</t>
  </si>
  <si>
    <t>開封府推官</t>
  </si>
  <si>
    <t>qian shu pan guan ting</t>
  </si>
  <si>
    <t>簽書判官廳</t>
  </si>
  <si>
    <t>河西</t>
  </si>
  <si>
    <t>華州</t>
  </si>
  <si>
    <t>zhou si gong can jun</t>
  </si>
  <si>
    <t>州司功参軍</t>
  </si>
  <si>
    <t>京兆</t>
  </si>
  <si>
    <t>gong cao can jun</t>
  </si>
  <si>
    <t>功曹參軍</t>
  </si>
  <si>
    <t>chao feng da fu</t>
  </si>
  <si>
    <t>朝奉大夫</t>
  </si>
  <si>
    <t>lu ti dian xing yu gong shi</t>
  </si>
  <si>
    <t>路提點刑獄公事</t>
  </si>
  <si>
    <t>臨安府</t>
  </si>
  <si>
    <t>zhi lin an jun fu shi</t>
  </si>
  <si>
    <t>知臨安軍府事</t>
  </si>
  <si>
    <t>xing bu shi lang</t>
  </si>
  <si>
    <t>刑部侍郎</t>
  </si>
  <si>
    <t>da li si shao qing</t>
  </si>
  <si>
    <t>大理寺少卿</t>
  </si>
  <si>
    <t>da li si zheng</t>
  </si>
  <si>
    <t>大理寺正</t>
  </si>
  <si>
    <t>ti xia za mai za wu za mai chang</t>
  </si>
  <si>
    <t>提轄雜買務雜賣場</t>
  </si>
  <si>
    <t>shi er</t>
  </si>
  <si>
    <t>侍兒</t>
  </si>
  <si>
    <t>zhi shu mi yuan shi</t>
  </si>
  <si>
    <t>知樞密院事</t>
  </si>
  <si>
    <t>shang qi du wei</t>
  </si>
  <si>
    <t>上騎都尉</t>
  </si>
  <si>
    <t>fu</t>
  </si>
  <si>
    <t>府</t>
  </si>
  <si>
    <t>ti ju mi shu sheng</t>
  </si>
  <si>
    <t>提舉秘書省</t>
  </si>
  <si>
    <t>cheng xiang</t>
  </si>
  <si>
    <t>丞相</t>
  </si>
  <si>
    <t>dian zhong shi yu shi</t>
  </si>
  <si>
    <t>殿中侍御史</t>
  </si>
  <si>
    <t>豐國</t>
  </si>
  <si>
    <t>洛陽</t>
  </si>
  <si>
    <t>yu shi zhong cheng</t>
  </si>
  <si>
    <t>御史中丞</t>
  </si>
  <si>
    <t>泉州</t>
  </si>
  <si>
    <t>zuo si jian</t>
  </si>
  <si>
    <t>左司諫</t>
  </si>
  <si>
    <t>shi jiang</t>
  </si>
  <si>
    <t>侍講</t>
  </si>
  <si>
    <t>shang shu you pu ye, tong zhong shu men xia ping zhang shu</t>
  </si>
  <si>
    <t>尚書右僕射、同中書門下平章事</t>
  </si>
  <si>
    <t>qian shu shu mi yuan shi</t>
  </si>
  <si>
    <t>簽書樞密院事</t>
  </si>
  <si>
    <t>tong qian shu shu mi yuan shi</t>
  </si>
  <si>
    <t>同簽書樞密院事</t>
  </si>
  <si>
    <t>hu bu si yuan wai lang</t>
  </si>
  <si>
    <t>戶部司員外郎</t>
  </si>
  <si>
    <t>兩浙東路</t>
  </si>
  <si>
    <t>an fu zhi zhi da shi</t>
  </si>
  <si>
    <t>安撫制置大使</t>
  </si>
  <si>
    <t>chao qing lang</t>
  </si>
  <si>
    <t>朝請郎</t>
  </si>
  <si>
    <t>tian zhang ge dai zhi</t>
  </si>
  <si>
    <t>天章閣待制</t>
  </si>
  <si>
    <t>tong yi da fu</t>
  </si>
  <si>
    <t>通議大夫</t>
  </si>
  <si>
    <t>蘇州</t>
  </si>
  <si>
    <t>潤州</t>
  </si>
  <si>
    <t>zhu zuo zuo lang</t>
  </si>
  <si>
    <t>著作佐郎</t>
  </si>
  <si>
    <t>tong zhi tai chang li yuan</t>
  </si>
  <si>
    <t>同知太常禮院</t>
  </si>
  <si>
    <t>ji xian dian xiu zhuan</t>
  </si>
  <si>
    <t>集賢殿修撰</t>
  </si>
  <si>
    <t>應天府</t>
  </si>
  <si>
    <t>jian dang guan</t>
  </si>
  <si>
    <t>監當官</t>
  </si>
  <si>
    <t>安國</t>
  </si>
  <si>
    <t>淮陽郡</t>
  </si>
  <si>
    <t>mi shu sheng jian</t>
  </si>
  <si>
    <t>秘書省監</t>
  </si>
  <si>
    <t>安州</t>
  </si>
  <si>
    <t>mou zhou guan cha shi</t>
  </si>
  <si>
    <t>某州觀察使</t>
  </si>
  <si>
    <t>huang di</t>
  </si>
  <si>
    <t>皇帝</t>
  </si>
  <si>
    <t>huang tai zi</t>
  </si>
  <si>
    <t>皇太子</t>
  </si>
  <si>
    <t>cheng zhi lang</t>
  </si>
  <si>
    <t>承直郎</t>
  </si>
  <si>
    <t>tai shang huang</t>
  </si>
  <si>
    <t>太上皇</t>
  </si>
  <si>
    <t>康國</t>
  </si>
  <si>
    <t>wang</t>
  </si>
  <si>
    <t>王</t>
  </si>
  <si>
    <t>he bei bing ma da yuan shuai</t>
  </si>
  <si>
    <t>河北兵馬大元帥</t>
  </si>
  <si>
    <t>fu yin</t>
  </si>
  <si>
    <t>府尹</t>
  </si>
  <si>
    <t>建國</t>
  </si>
  <si>
    <t>普安郡</t>
  </si>
  <si>
    <t>huang zi</t>
  </si>
  <si>
    <t>皇子</t>
  </si>
  <si>
    <t>穀城</t>
  </si>
  <si>
    <t>guo zi jian si ye</t>
  </si>
  <si>
    <t>國子監司業</t>
  </si>
  <si>
    <t>dian zhong sheng shang she feng yu (dian zhong sheng)</t>
  </si>
  <si>
    <t>殿中省尚舍奉御</t>
  </si>
  <si>
    <t>筠州</t>
  </si>
  <si>
    <t>永州</t>
  </si>
  <si>
    <t>mi shu cheng</t>
  </si>
  <si>
    <t>秘書丞</t>
  </si>
  <si>
    <t>shao qing</t>
  </si>
  <si>
    <t>少卿</t>
  </si>
  <si>
    <t>封州</t>
  </si>
  <si>
    <t>liu wai quan</t>
  </si>
  <si>
    <t>流外銓</t>
  </si>
  <si>
    <t>寶應</t>
  </si>
  <si>
    <t>jian que huo wu du cha chang</t>
  </si>
  <si>
    <t>監榷貨務都茶場</t>
  </si>
  <si>
    <t>xiang ding yi si chi ling suo shan ding guan</t>
  </si>
  <si>
    <t>詳定一司敕令所刪定官</t>
  </si>
  <si>
    <t>feng zhi da fu</t>
  </si>
  <si>
    <t>奉直大夫</t>
  </si>
  <si>
    <t>zhi long tu ge</t>
  </si>
  <si>
    <t>直龍圖閣</t>
  </si>
  <si>
    <t>di gong lang</t>
  </si>
  <si>
    <t>迪功郎</t>
  </si>
  <si>
    <t>shang shu sheng xing bu du guan si lang zhong</t>
  </si>
  <si>
    <t>尚書省刑部都官司郎中</t>
  </si>
  <si>
    <t>秦國</t>
  </si>
  <si>
    <t>jiu si wu jian</t>
  </si>
  <si>
    <t>九寺五監</t>
  </si>
  <si>
    <t>mi shu sheng jiao shu lang</t>
  </si>
  <si>
    <t>秘書省校書郎</t>
  </si>
  <si>
    <t>fang yu shi</t>
  </si>
  <si>
    <t>防禦使</t>
  </si>
  <si>
    <t>zhong shu ling</t>
  </si>
  <si>
    <t>中書令</t>
  </si>
  <si>
    <t>楚國</t>
  </si>
  <si>
    <t>劍南東川軍節度</t>
  </si>
  <si>
    <t>jie du shi</t>
  </si>
  <si>
    <t>節度使</t>
  </si>
  <si>
    <t>劍南西川軍節度</t>
  </si>
  <si>
    <t>jie du shi xing jun si ma</t>
  </si>
  <si>
    <t>節度使行軍司馬</t>
  </si>
  <si>
    <t>jun zuo ya ya</t>
  </si>
  <si>
    <t>軍左押衙</t>
  </si>
  <si>
    <t>jun si hu can jun shu zuo</t>
  </si>
  <si>
    <t>郡司戶參軍書佐</t>
  </si>
  <si>
    <t>zuo chao qing lang</t>
  </si>
  <si>
    <t>左朝請郎</t>
  </si>
  <si>
    <t>zuo chao san da fu</t>
  </si>
  <si>
    <t>左朝散大夫</t>
  </si>
  <si>
    <t>漳州</t>
  </si>
  <si>
    <t>郢州</t>
  </si>
  <si>
    <t>泗州</t>
  </si>
  <si>
    <t>zhi hui you ge</t>
  </si>
  <si>
    <t>直徽猷閣</t>
  </si>
  <si>
    <t>fu yu shi</t>
  </si>
  <si>
    <t>撫諭使</t>
  </si>
  <si>
    <t>shang shu sheng you si lang zhong</t>
  </si>
  <si>
    <t>尚書省右司郎中</t>
  </si>
  <si>
    <t>遂寧府</t>
  </si>
  <si>
    <t>si fa can jun</t>
  </si>
  <si>
    <t>司法參軍</t>
  </si>
  <si>
    <t>綿竹</t>
  </si>
  <si>
    <t>嘉定府</t>
  </si>
  <si>
    <t>jian jiu</t>
  </si>
  <si>
    <t>監酒</t>
  </si>
  <si>
    <t>an fu shi si (da shi si) zhu guan shu xie ji yi wen zi</t>
  </si>
  <si>
    <t>安撫使司(大使司)主管書寫機宜文字</t>
  </si>
  <si>
    <t>敘州</t>
  </si>
  <si>
    <t>tong pan mou zhou jun fu shi</t>
  </si>
  <si>
    <t>通判某府軍府事</t>
  </si>
  <si>
    <t>漢陽軍</t>
  </si>
  <si>
    <t>建安軍</t>
  </si>
  <si>
    <t>衛州</t>
  </si>
  <si>
    <t>端州</t>
  </si>
  <si>
    <t>道州</t>
  </si>
  <si>
    <t>zhi fang si yuan wai lang</t>
  </si>
  <si>
    <t>職方司員外郎</t>
  </si>
  <si>
    <t>古田</t>
  </si>
  <si>
    <t>wen si yuan liang jie jian guan</t>
  </si>
  <si>
    <t>文思院兩界監官</t>
  </si>
  <si>
    <t>xuan fu chu zhi shi si can mou guan</t>
  </si>
  <si>
    <t>宣撫處置使司參謀官</t>
  </si>
  <si>
    <t>奇章郡</t>
  </si>
  <si>
    <t>kai guo gong</t>
  </si>
  <si>
    <t>開國公</t>
  </si>
  <si>
    <t>武昌軍節度</t>
  </si>
  <si>
    <t>淮南道</t>
  </si>
  <si>
    <t>山南東道</t>
  </si>
  <si>
    <t>jun gong</t>
  </si>
  <si>
    <t>郡公</t>
  </si>
  <si>
    <t>伊闕</t>
  </si>
  <si>
    <t>河南</t>
  </si>
  <si>
    <t>衡州</t>
  </si>
  <si>
    <t>zhou zhang shi</t>
  </si>
  <si>
    <t>州長史</t>
  </si>
  <si>
    <t>循州</t>
  </si>
  <si>
    <t>zhou yuan wai zhang shi</t>
  </si>
  <si>
    <t>州員外長史</t>
  </si>
  <si>
    <t>san qi chang shi</t>
  </si>
  <si>
    <t>散騎常侍</t>
  </si>
  <si>
    <t>wu xue bo shi</t>
  </si>
  <si>
    <t>武學博士</t>
  </si>
  <si>
    <t>宿州</t>
  </si>
  <si>
    <t>婺州</t>
  </si>
  <si>
    <t>陽穀</t>
  </si>
  <si>
    <t>建州</t>
  </si>
  <si>
    <t>si xun si lang zhong</t>
  </si>
  <si>
    <t>司勳司郎中</t>
  </si>
  <si>
    <t>bing bu lang zhong</t>
  </si>
  <si>
    <t>兵部郎中</t>
  </si>
  <si>
    <t>tai miao zhai lang</t>
  </si>
  <si>
    <t>太廟齋郎</t>
  </si>
  <si>
    <t>ti ju cha shi</t>
  </si>
  <si>
    <t>提舉茶事</t>
  </si>
  <si>
    <t>bing bu si lang zhong</t>
  </si>
  <si>
    <t>兵部司郎中</t>
  </si>
  <si>
    <t>鄆國</t>
  </si>
  <si>
    <t>ti ju huang cheng si</t>
  </si>
  <si>
    <t>提舉皇城司</t>
  </si>
  <si>
    <t>洋州</t>
  </si>
  <si>
    <t>cheng xuan shi</t>
  </si>
  <si>
    <t>承宣使</t>
  </si>
  <si>
    <t>lv zheng da fu</t>
  </si>
  <si>
    <t>履正大夫</t>
  </si>
  <si>
    <t>chao yi da fu</t>
  </si>
  <si>
    <t>朝議大夫</t>
  </si>
  <si>
    <t>池州</t>
  </si>
  <si>
    <t>鄂州</t>
  </si>
  <si>
    <t>huan zhang ge dai zhi</t>
  </si>
  <si>
    <t>煥章閣待制</t>
  </si>
  <si>
    <t>ji ying dian xiu zhuan</t>
  </si>
  <si>
    <t>集英殿修撰</t>
  </si>
  <si>
    <t>shang shu sheng li bu kao gong si lang zhong</t>
  </si>
  <si>
    <t>尚書省吏部考功司郎中</t>
  </si>
  <si>
    <t>kao gong si lang guan</t>
  </si>
  <si>
    <t>考功司郎官</t>
  </si>
  <si>
    <t>溫州</t>
  </si>
  <si>
    <t>和州</t>
  </si>
  <si>
    <t>you wen dian xiu zhuan</t>
  </si>
  <si>
    <t>右文殿修撰</t>
  </si>
  <si>
    <t>高郵軍</t>
  </si>
  <si>
    <t>passagecount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</si>
</sst>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Times"/>
    </font>
    <font>
      <sz val="12"/>
      <color rgb="FF000000"/>
      <name val="Calibri"/>
      <family val="2"/>
      <scheme val="minor"/>
    </font>
    <font>
      <sz val="12"/>
      <color theme="1"/>
      <name val="Times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0" fontId="4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1" fontId="0" fillId="0" borderId="0" xfId="0" applyNumberFormat="1"/>
    <xf numFmtId="2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zls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zls4 role"/>
      <sheetName val="hzls4 passage"/>
      <sheetName val="hzls4 bio main"/>
      <sheetName val="hzls4 entry"/>
      <sheetName val="hzls4 posting"/>
      <sheetName val="hzls4 name passage"/>
      <sheetName val="Sheet7"/>
      <sheetName val="Sheet9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e_name_chn</v>
          </cell>
          <cell r="B1" t="str">
            <v>persname</v>
          </cell>
          <cell r="C1" t="str">
            <v>CBDBid</v>
          </cell>
          <cell r="D1" t="str">
            <v>perstype</v>
          </cell>
          <cell r="E1" t="str">
            <v>cert</v>
          </cell>
          <cell r="F1" t="str">
            <v>e_index_yea</v>
          </cell>
        </row>
        <row r="2">
          <cell r="A2" t="str">
            <v>黃彥節</v>
          </cell>
          <cell r="B2" t="str">
            <v>彥節</v>
          </cell>
          <cell r="D2" t="str">
            <v>interlocutor</v>
          </cell>
          <cell r="F2" t="str">
            <v>1150</v>
          </cell>
        </row>
        <row r="3">
          <cell r="A3" t="str">
            <v>沈之才</v>
          </cell>
          <cell r="B3" t="str">
            <v>之才</v>
          </cell>
          <cell r="D3" t="str">
            <v>secondaryInterlocutor</v>
          </cell>
          <cell r="F3" t="str">
            <v>1120</v>
          </cell>
        </row>
        <row r="4">
          <cell r="A4" t="str">
            <v>張浩</v>
          </cell>
          <cell r="B4" t="str">
            <v>張浩</v>
          </cell>
          <cell r="D4" t="str">
            <v>interlocutor</v>
          </cell>
          <cell r="F4" t="str">
            <v>1150</v>
          </cell>
        </row>
        <row r="5">
          <cell r="A5" t="str">
            <v>張樸</v>
          </cell>
          <cell r="B5" t="str">
            <v>樸</v>
          </cell>
          <cell r="D5" t="str">
            <v>interlocutor</v>
          </cell>
          <cell r="F5" t="str">
            <v>1165</v>
          </cell>
        </row>
        <row r="6">
          <cell r="A6" t="str">
            <v>趙彥沔</v>
          </cell>
          <cell r="B6" t="str">
            <v>趙子導彥沔</v>
          </cell>
          <cell r="D6" t="str">
            <v>interlocutor</v>
          </cell>
          <cell r="F6" t="str">
            <v>1150</v>
          </cell>
        </row>
        <row r="7">
          <cell r="A7" t="str">
            <v>蔡徽</v>
          </cell>
          <cell r="B7" t="str">
            <v>蔡微</v>
          </cell>
          <cell r="D7" t="str">
            <v>collector</v>
          </cell>
          <cell r="F7" t="str">
            <v>1150</v>
          </cell>
        </row>
        <row r="8">
          <cell r="A8" t="str">
            <v>蔡徽</v>
          </cell>
          <cell r="B8" t="str">
            <v>微，元長之孫，</v>
          </cell>
          <cell r="D8" t="str">
            <v>interlocutor</v>
          </cell>
          <cell r="F8" t="str">
            <v>1150</v>
          </cell>
        </row>
        <row r="9">
          <cell r="A9" t="str">
            <v>李可久</v>
          </cell>
          <cell r="B9" t="str">
            <v>李子成可久</v>
          </cell>
          <cell r="D9" t="str">
            <v>interlocutor</v>
          </cell>
          <cell r="F9" t="str">
            <v>1150</v>
          </cell>
        </row>
        <row r="10">
          <cell r="A10" t="str">
            <v>曾國華</v>
          </cell>
          <cell r="B10" t="str">
            <v>曾國華</v>
          </cell>
          <cell r="D10" t="str">
            <v>interlocutor</v>
          </cell>
          <cell r="F10" t="str">
            <v>1150</v>
          </cell>
        </row>
        <row r="11">
          <cell r="A11" t="str">
            <v>韓知命</v>
          </cell>
          <cell r="B11" t="str">
            <v>韓知命</v>
          </cell>
          <cell r="D11" t="str">
            <v>interlocutor</v>
          </cell>
          <cell r="F11" t="str">
            <v>1150</v>
          </cell>
        </row>
        <row r="12">
          <cell r="A12" t="str">
            <v>景煥</v>
          </cell>
          <cell r="B12" t="str">
            <v>景煥</v>
          </cell>
          <cell r="D12" t="str">
            <v>author</v>
          </cell>
          <cell r="F12" t="str">
            <v>965</v>
          </cell>
        </row>
        <row r="13">
          <cell r="A13" t="str">
            <v>晁武子</v>
          </cell>
          <cell r="B13" t="str">
            <v>晁武子</v>
          </cell>
          <cell r="D13" t="str">
            <v>interlocutor</v>
          </cell>
          <cell r="F13" t="str">
            <v>1150</v>
          </cell>
        </row>
        <row r="14">
          <cell r="A14" t="str">
            <v>章房仲</v>
          </cell>
          <cell r="B14" t="str">
            <v>章房仲</v>
          </cell>
          <cell r="D14" t="str">
            <v>interlocutor</v>
          </cell>
          <cell r="F14" t="str">
            <v>1150</v>
          </cell>
        </row>
        <row r="15">
          <cell r="A15" t="str">
            <v>俞羲仲</v>
          </cell>
          <cell r="B15" t="str">
            <v>俞羲仲</v>
          </cell>
          <cell r="D15" t="str">
            <v>interlocutor</v>
          </cell>
          <cell r="F15" t="str">
            <v>1150</v>
          </cell>
        </row>
        <row r="16">
          <cell r="A16" t="str">
            <v>黃叔愚</v>
          </cell>
          <cell r="B16" t="str">
            <v>黃六丈叔愚</v>
          </cell>
          <cell r="D16" t="str">
            <v>interlocutor</v>
          </cell>
          <cell r="F16" t="str">
            <v>1150</v>
          </cell>
        </row>
        <row r="17">
          <cell r="A17" t="str">
            <v>孫長文</v>
          </cell>
          <cell r="B17" t="str">
            <v>孫長文</v>
          </cell>
          <cell r="D17" t="str">
            <v>interlocutor</v>
          </cell>
          <cell r="F17" t="str">
            <v>1150</v>
          </cell>
        </row>
        <row r="18">
          <cell r="A18" t="str">
            <v>曾仲恭</v>
          </cell>
          <cell r="B18" t="str">
            <v>曾仲恭</v>
          </cell>
          <cell r="D18" t="str">
            <v>interlocutor</v>
          </cell>
          <cell r="F18" t="str">
            <v>1150</v>
          </cell>
        </row>
        <row r="19">
          <cell r="A19" t="str">
            <v>曾育當時</v>
          </cell>
          <cell r="B19" t="str">
            <v>曾育當時</v>
          </cell>
          <cell r="D19" t="str">
            <v>interlocutor</v>
          </cell>
          <cell r="F19" t="str">
            <v>1150</v>
          </cell>
        </row>
        <row r="20">
          <cell r="A20" t="str">
            <v>樂壽之</v>
          </cell>
          <cell r="B20" t="str">
            <v>樂壽之</v>
          </cell>
          <cell r="D20" t="str">
            <v>interlocutor</v>
          </cell>
          <cell r="F20" t="str">
            <v>1150</v>
          </cell>
        </row>
        <row r="21">
          <cell r="A21" t="str">
            <v>曾中父</v>
          </cell>
          <cell r="B21" t="str">
            <v>中父舅</v>
          </cell>
          <cell r="D21" t="str">
            <v>interlocutor</v>
          </cell>
          <cell r="F21" t="str">
            <v>1150</v>
          </cell>
        </row>
        <row r="22">
          <cell r="A22" t="str">
            <v>蔡徽</v>
          </cell>
          <cell r="B22" t="str">
            <v>蔡徽</v>
          </cell>
          <cell r="D22" t="str">
            <v>interlocutor</v>
          </cell>
          <cell r="F22" t="str">
            <v>1150</v>
          </cell>
        </row>
        <row r="23">
          <cell r="A23" t="str">
            <v>向荊父</v>
          </cell>
          <cell r="B23" t="str">
            <v>向荊父</v>
          </cell>
          <cell r="D23" t="str">
            <v>interlocutor</v>
          </cell>
          <cell r="F23" t="str">
            <v>1150</v>
          </cell>
        </row>
        <row r="24">
          <cell r="A24" t="str">
            <v>向止叔</v>
          </cell>
          <cell r="B24" t="str">
            <v>向止叔</v>
          </cell>
          <cell r="D24" t="str">
            <v>interlocutor</v>
          </cell>
          <cell r="F24" t="str">
            <v>1150</v>
          </cell>
        </row>
        <row r="25">
          <cell r="A25" t="str">
            <v>王憲臣</v>
          </cell>
          <cell r="B25" t="str">
            <v>王憲臣</v>
          </cell>
          <cell r="D25" t="str">
            <v>interlocutor</v>
          </cell>
          <cell r="F25" t="str">
            <v>1150</v>
          </cell>
        </row>
        <row r="26">
          <cell r="A26" t="str">
            <v>范子濟</v>
          </cell>
          <cell r="B26" t="str">
            <v>范子濟</v>
          </cell>
          <cell r="D26" t="str">
            <v>interlocutor</v>
          </cell>
          <cell r="F26" t="str">
            <v>1150</v>
          </cell>
        </row>
        <row r="27">
          <cell r="A27" t="str">
            <v>常保孫?</v>
          </cell>
          <cell r="B27" t="str">
            <v>表姪</v>
          </cell>
          <cell r="D27" t="str">
            <v>interlocutor</v>
          </cell>
          <cell r="F27" t="str">
            <v>1150</v>
          </cell>
        </row>
        <row r="28">
          <cell r="A28" t="str">
            <v>李元度</v>
          </cell>
          <cell r="B28" t="str">
            <v>李元度</v>
          </cell>
          <cell r="D28" t="str">
            <v>interlocutor</v>
          </cell>
          <cell r="F28" t="str">
            <v>1150</v>
          </cell>
        </row>
        <row r="29">
          <cell r="A29" t="str">
            <v>向止叔</v>
          </cell>
          <cell r="B29" t="str">
            <v>向止叔</v>
          </cell>
          <cell r="D29" t="str">
            <v>interlocutor</v>
          </cell>
          <cell r="F29" t="str">
            <v>1150</v>
          </cell>
        </row>
        <row r="30">
          <cell r="A30" t="str">
            <v>薛叔器</v>
          </cell>
          <cell r="B30" t="str">
            <v>薛叔器</v>
          </cell>
          <cell r="D30" t="str">
            <v>interlocutor</v>
          </cell>
          <cell r="F30" t="str">
            <v>1150</v>
          </cell>
        </row>
        <row r="31">
          <cell r="A31" t="str">
            <v>沈信叔</v>
          </cell>
          <cell r="B31" t="str">
            <v>沈信叔</v>
          </cell>
          <cell r="D31" t="str">
            <v>interlocutor</v>
          </cell>
          <cell r="F31" t="str">
            <v>1150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113" workbookViewId="0">
      <selection activeCell="A131" sqref="A131:XFD1048576"/>
    </sheetView>
  </sheetViews>
  <sheetFormatPr baseColWidth="10" defaultRowHeight="15" x14ac:dyDescent="0"/>
  <cols>
    <col min="6" max="6" width="10.83203125" style="7"/>
  </cols>
  <sheetData>
    <row r="1" spans="1:9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2" t="s">
        <v>6</v>
      </c>
      <c r="H1" s="2" t="s">
        <v>7</v>
      </c>
      <c r="I1" s="8"/>
    </row>
    <row r="2" spans="1:9">
      <c r="A2" s="3" t="s">
        <v>8</v>
      </c>
      <c r="B2" t="str">
        <f>VLOOKUP(C2,'hzls4 bio main'!A:B,2,FALSE)</f>
        <v>吳處厚</v>
      </c>
      <c r="C2" s="3">
        <v>24894</v>
      </c>
      <c r="D2" s="4" t="s">
        <v>9</v>
      </c>
      <c r="E2" s="3" t="s">
        <v>10</v>
      </c>
      <c r="F2" s="7">
        <f>(VLOOKUP(C2,'hzls4 bio main'!A:H,8,FALSE))*1</f>
        <v>1089</v>
      </c>
      <c r="G2">
        <f>VLOOKUP(B2,'hzls4 name passage'!A:B,2,FALSE)</f>
        <v>1</v>
      </c>
      <c r="H2" t="str">
        <f xml:space="preserve"> IF( F2="","UNKNOWN",IF(F2&lt;960,"to 959",IF(F2&lt;1060,"960-1059",IF(F2&lt;1110,"1060-1099",IF(F2&lt;1150,"1100-1149",IF(F2&lt;1200,"1150-1199","1200-"))))))</f>
        <v>1060-1099</v>
      </c>
    </row>
    <row r="3" spans="1:9">
      <c r="A3" s="3" t="s">
        <v>11</v>
      </c>
      <c r="B3" t="str">
        <f>VLOOKUP(C3,'hzls4 bio main'!A:B,2,FALSE)</f>
        <v>趙頊</v>
      </c>
      <c r="C3" s="3">
        <v>9006</v>
      </c>
      <c r="D3" s="4" t="s">
        <v>12</v>
      </c>
      <c r="E3" s="3" t="s">
        <v>10</v>
      </c>
      <c r="F3" s="7">
        <f>(VLOOKUP(C3,'hzls4 bio main'!A:H,8,FALSE))*1</f>
        <v>1085</v>
      </c>
      <c r="G3">
        <f>VLOOKUP(B3,'hzls4 name passage'!A:B,2,FALSE)</f>
        <v>1</v>
      </c>
      <c r="H3" t="str">
        <f t="shared" ref="H3:H66" si="0" xml:space="preserve"> IF( F3="","UNKNOWN",IF(F3&lt;960,"to 959",IF(F3&lt;1060,"960-1059",IF(F3&lt;1110,"1060-1099",IF(F3&lt;1150,"1100-1149",IF(F3&lt;1200,"1150-1199","1200-"))))))</f>
        <v>1060-1099</v>
      </c>
    </row>
    <row r="4" spans="1:9">
      <c r="A4" s="3" t="s">
        <v>13</v>
      </c>
      <c r="B4" t="str">
        <f>VLOOKUP(C4,'hzls4 bio main'!A:B,2,FALSE)</f>
        <v>趙構</v>
      </c>
      <c r="C4" s="3">
        <v>9010</v>
      </c>
      <c r="D4" s="4" t="s">
        <v>14</v>
      </c>
      <c r="E4" s="3" t="s">
        <v>10</v>
      </c>
      <c r="F4" s="7">
        <f>(VLOOKUP(C4,'hzls4 bio main'!A:H,8,FALSE))*1</f>
        <v>1166</v>
      </c>
      <c r="G4">
        <f>VLOOKUP(B4,'hzls4 name passage'!A:B,2,FALSE)</f>
        <v>3</v>
      </c>
      <c r="H4" t="str">
        <f t="shared" si="0"/>
        <v>1150-1199</v>
      </c>
    </row>
    <row r="5" spans="1:9">
      <c r="A5" s="3" t="s">
        <v>15</v>
      </c>
      <c r="B5" t="str">
        <f>VLOOKUP(C5,'hzls4 bio main'!A:B,2,FALSE)</f>
        <v>葉夢得</v>
      </c>
      <c r="C5" s="3">
        <v>2054</v>
      </c>
      <c r="D5" s="4" t="s">
        <v>16</v>
      </c>
      <c r="E5" s="3" t="s">
        <v>10</v>
      </c>
      <c r="F5" s="7">
        <f>(VLOOKUP(C5,'hzls4 bio main'!A:H,8,FALSE))*1</f>
        <v>1136</v>
      </c>
      <c r="G5">
        <f>VLOOKUP(B5,'hzls4 name passage'!A:B,2,FALSE)</f>
        <v>1</v>
      </c>
      <c r="H5" t="str">
        <f t="shared" si="0"/>
        <v>1100-1149</v>
      </c>
    </row>
    <row r="6" spans="1:9">
      <c r="A6" s="3" t="s">
        <v>17</v>
      </c>
      <c r="B6" t="str">
        <f>VLOOKUP(C6,'hzls4 bio main'!A:B,2,FALSE)</f>
        <v>李承造</v>
      </c>
      <c r="C6" s="3">
        <v>980</v>
      </c>
      <c r="D6" s="4" t="s">
        <v>18</v>
      </c>
      <c r="E6" s="3" t="s">
        <v>19</v>
      </c>
      <c r="F6" s="7">
        <f>(VLOOKUP(C6,'hzls4 bio main'!A:H,8,FALSE))*1</f>
        <v>1131</v>
      </c>
      <c r="G6">
        <f>VLOOKUP(B6,'hzls4 name passage'!A:B,2,FALSE)</f>
        <v>1</v>
      </c>
      <c r="H6" t="str">
        <f t="shared" si="0"/>
        <v>1100-1149</v>
      </c>
    </row>
    <row r="7" spans="1:9">
      <c r="A7" s="3" t="s">
        <v>20</v>
      </c>
      <c r="B7" t="str">
        <f>C7</f>
        <v>黃彥節</v>
      </c>
      <c r="C7" s="4" t="s">
        <v>21</v>
      </c>
      <c r="D7" s="4" t="s">
        <v>22</v>
      </c>
      <c r="E7" s="3" t="s">
        <v>19</v>
      </c>
      <c r="F7" s="7">
        <f>(VLOOKUP(C7,[1]Sheet7!A:F,6,FALSE))*1</f>
        <v>1150</v>
      </c>
      <c r="G7">
        <f>VLOOKUP(B7,'hzls4 name passage'!A:B,2,FALSE)</f>
        <v>1</v>
      </c>
      <c r="H7" t="str">
        <f t="shared" si="0"/>
        <v>1150-1199</v>
      </c>
    </row>
    <row r="8" spans="1:9">
      <c r="A8" s="3" t="s">
        <v>20</v>
      </c>
      <c r="B8" t="str">
        <f>VLOOKUP(C8,'hzls4 bio main'!A:B,2,FALSE)</f>
        <v>趙鼎</v>
      </c>
      <c r="C8" s="3">
        <v>8024</v>
      </c>
      <c r="D8" s="4" t="s">
        <v>23</v>
      </c>
      <c r="E8" s="3" t="s">
        <v>24</v>
      </c>
      <c r="F8" s="7">
        <f>(VLOOKUP(C8,'hzls4 bio main'!A:H,8,FALSE))*1</f>
        <v>1144</v>
      </c>
      <c r="G8">
        <f>VLOOKUP(B8,'hzls4 name passage'!A:B,2,FALSE)</f>
        <v>1</v>
      </c>
      <c r="H8" t="str">
        <f t="shared" si="0"/>
        <v>1100-1149</v>
      </c>
    </row>
    <row r="9" spans="1:9">
      <c r="A9" s="3" t="s">
        <v>20</v>
      </c>
      <c r="B9" t="str">
        <f>VLOOKUP(C9,'hzls4 bio main'!A:B,2,FALSE)</f>
        <v>趙構</v>
      </c>
      <c r="C9" s="3">
        <v>9010</v>
      </c>
      <c r="D9" s="4" t="s">
        <v>12</v>
      </c>
      <c r="E9" s="3" t="s">
        <v>24</v>
      </c>
      <c r="F9" s="7">
        <f>(VLOOKUP(C9,'hzls4 bio main'!A:H,8,FALSE))*1</f>
        <v>1166</v>
      </c>
      <c r="G9">
        <f>VLOOKUP(B9,'hzls4 name passage'!A:B,2,FALSE)</f>
        <v>3</v>
      </c>
      <c r="H9" t="str">
        <f t="shared" si="0"/>
        <v>1150-1199</v>
      </c>
    </row>
    <row r="10" spans="1:9">
      <c r="A10" s="3" t="s">
        <v>25</v>
      </c>
      <c r="B10" t="str">
        <f>VLOOKUP(C10,'hzls4 bio main'!A:B,2,FALSE)</f>
        <v>廉布</v>
      </c>
      <c r="C10" s="3">
        <v>33340</v>
      </c>
      <c r="D10" s="4" t="s">
        <v>26</v>
      </c>
      <c r="E10" s="3" t="s">
        <v>19</v>
      </c>
      <c r="F10" s="7">
        <f>(VLOOKUP(C10,'hzls4 bio main'!A:H,8,FALSE))*1</f>
        <v>1125</v>
      </c>
      <c r="G10">
        <f>VLOOKUP(B10,'hzls4 name passage'!A:B,2,FALSE)</f>
        <v>2</v>
      </c>
      <c r="H10" t="str">
        <f t="shared" si="0"/>
        <v>1100-1149</v>
      </c>
    </row>
    <row r="11" spans="1:9">
      <c r="A11" s="3" t="s">
        <v>25</v>
      </c>
      <c r="B11" t="str">
        <f>VLOOKUP(C11,'hzls4 bio main'!A:B,2,FALSE)</f>
        <v>趙構</v>
      </c>
      <c r="C11" s="3">
        <v>9010</v>
      </c>
      <c r="D11" s="4" t="s">
        <v>12</v>
      </c>
      <c r="E11" s="3" t="s">
        <v>24</v>
      </c>
      <c r="F11" s="7">
        <f>(VLOOKUP(C11,'hzls4 bio main'!A:H,8,FALSE))*1</f>
        <v>1166</v>
      </c>
      <c r="G11">
        <f>VLOOKUP(B11,'hzls4 name passage'!A:B,2,FALSE)</f>
        <v>3</v>
      </c>
      <c r="H11" t="str">
        <f t="shared" si="0"/>
        <v>1150-1199</v>
      </c>
    </row>
    <row r="12" spans="1:9">
      <c r="A12" s="3" t="s">
        <v>25</v>
      </c>
      <c r="B12" t="str">
        <f t="shared" ref="B12:B15" si="1">C12</f>
        <v>沈之才</v>
      </c>
      <c r="C12" s="4" t="s">
        <v>27</v>
      </c>
      <c r="D12" s="4" t="s">
        <v>28</v>
      </c>
      <c r="E12" s="3" t="s">
        <v>24</v>
      </c>
      <c r="F12" s="7">
        <f>(VLOOKUP(C12,[1]Sheet7!A:F,6,FALSE))*1</f>
        <v>1120</v>
      </c>
      <c r="G12">
        <f>VLOOKUP(B12,'hzls4 name passage'!A:B,2,FALSE)</f>
        <v>1</v>
      </c>
      <c r="H12" t="str">
        <f t="shared" si="0"/>
        <v>1100-1149</v>
      </c>
    </row>
    <row r="13" spans="1:9">
      <c r="A13" s="3" t="s">
        <v>29</v>
      </c>
      <c r="B13" t="str">
        <f t="shared" si="1"/>
        <v>張樸</v>
      </c>
      <c r="C13" s="4" t="s">
        <v>30</v>
      </c>
      <c r="D13" s="4" t="s">
        <v>31</v>
      </c>
      <c r="E13" s="3" t="s">
        <v>19</v>
      </c>
      <c r="F13" s="7">
        <f>(VLOOKUP(C13,[1]Sheet7!A:F,6,FALSE))*1</f>
        <v>1165</v>
      </c>
      <c r="G13">
        <f>VLOOKUP(B13,'hzls4 name passage'!A:B,2,FALSE)</f>
        <v>1</v>
      </c>
      <c r="H13" t="str">
        <f t="shared" si="0"/>
        <v>1150-1199</v>
      </c>
    </row>
    <row r="14" spans="1:9">
      <c r="A14" s="3" t="s">
        <v>29</v>
      </c>
      <c r="B14" t="str">
        <f t="shared" si="1"/>
        <v>張浩</v>
      </c>
      <c r="C14" s="4" t="s">
        <v>32</v>
      </c>
      <c r="D14" s="4" t="s">
        <v>32</v>
      </c>
      <c r="E14" s="3" t="s">
        <v>19</v>
      </c>
      <c r="F14" s="7">
        <f>(VLOOKUP(C14,[1]Sheet7!A:F,6,FALSE))*1</f>
        <v>1150</v>
      </c>
      <c r="G14">
        <f>VLOOKUP(B14,'hzls4 name passage'!A:B,2,FALSE)</f>
        <v>1</v>
      </c>
      <c r="H14" t="str">
        <f t="shared" si="0"/>
        <v>1150-1199</v>
      </c>
    </row>
    <row r="15" spans="1:9">
      <c r="A15" s="3" t="s">
        <v>33</v>
      </c>
      <c r="B15" t="str">
        <f t="shared" si="1"/>
        <v>趙彥沔</v>
      </c>
      <c r="C15" s="4" t="s">
        <v>34</v>
      </c>
      <c r="D15" s="4" t="s">
        <v>35</v>
      </c>
      <c r="E15" s="3" t="s">
        <v>19</v>
      </c>
      <c r="F15" s="7">
        <f>(VLOOKUP(C15,[1]Sheet7!A:F,6,FALSE))*1</f>
        <v>1150</v>
      </c>
      <c r="G15">
        <f>VLOOKUP(B15,'hzls4 name passage'!A:B,2,FALSE)</f>
        <v>1</v>
      </c>
      <c r="H15" t="str">
        <f t="shared" si="0"/>
        <v>1150-1199</v>
      </c>
    </row>
    <row r="16" spans="1:9">
      <c r="A16" s="3" t="s">
        <v>33</v>
      </c>
      <c r="B16" t="str">
        <f>VLOOKUP(C16,'hzls4 bio main'!A:B,2,FALSE)</f>
        <v>趙眘</v>
      </c>
      <c r="C16" s="3">
        <v>9011</v>
      </c>
      <c r="D16" s="4" t="s">
        <v>12</v>
      </c>
      <c r="E16" s="3" t="s">
        <v>24</v>
      </c>
      <c r="F16" s="7">
        <f>(VLOOKUP(C16,'hzls4 bio main'!A:H,8,FALSE))*1</f>
        <v>1186</v>
      </c>
      <c r="G16">
        <f>VLOOKUP(B16,'hzls4 name passage'!A:B,2,FALSE)</f>
        <v>1</v>
      </c>
      <c r="H16" t="str">
        <f t="shared" si="0"/>
        <v>1150-1199</v>
      </c>
    </row>
    <row r="17" spans="1:8">
      <c r="A17" s="3" t="s">
        <v>33</v>
      </c>
      <c r="B17" t="str">
        <f>VLOOKUP(C17,'hzls4 bio main'!A:B,2,FALSE)</f>
        <v>趙眘</v>
      </c>
      <c r="C17" s="3">
        <v>9011</v>
      </c>
      <c r="D17" s="4" t="s">
        <v>36</v>
      </c>
      <c r="E17" s="3" t="s">
        <v>24</v>
      </c>
      <c r="F17" s="7">
        <f>(VLOOKUP(C17,'hzls4 bio main'!A:H,8,FALSE))*1</f>
        <v>1186</v>
      </c>
      <c r="G17">
        <f>VLOOKUP(B17,'hzls4 name passage'!A:B,2,FALSE)</f>
        <v>1</v>
      </c>
      <c r="H17" t="str">
        <f t="shared" si="0"/>
        <v>1150-1199</v>
      </c>
    </row>
    <row r="18" spans="1:8">
      <c r="A18" s="3" t="s">
        <v>37</v>
      </c>
      <c r="B18" t="str">
        <f>VLOOKUP(C18,'hzls4 bio main'!A:B,2,FALSE)</f>
        <v>李大正</v>
      </c>
      <c r="C18" s="3">
        <v>3532</v>
      </c>
      <c r="D18" s="4" t="s">
        <v>38</v>
      </c>
      <c r="E18" s="3" t="s">
        <v>19</v>
      </c>
      <c r="F18" s="7">
        <f>(VLOOKUP(C18,'hzls4 bio main'!A:H,8,FALSE))*1</f>
        <v>1174</v>
      </c>
      <c r="G18">
        <f>VLOOKUP(B18,'hzls4 name passage'!A:B,2,FALSE)</f>
        <v>1</v>
      </c>
      <c r="H18" t="str">
        <f t="shared" si="0"/>
        <v>1150-1199</v>
      </c>
    </row>
    <row r="19" spans="1:8">
      <c r="A19" s="3" t="s">
        <v>39</v>
      </c>
      <c r="B19" t="str">
        <f>VLOOKUP(C19,'hzls4 bio main'!A:B,2,FALSE)</f>
        <v>蔡京</v>
      </c>
      <c r="C19" s="3">
        <v>1649</v>
      </c>
      <c r="D19" s="4" t="s">
        <v>40</v>
      </c>
      <c r="E19" s="3" t="s">
        <v>10</v>
      </c>
      <c r="F19" s="7">
        <f>(VLOOKUP(C19,'hzls4 bio main'!A:H,8,FALSE))*1</f>
        <v>1126</v>
      </c>
      <c r="G19">
        <f>VLOOKUP(B19,'hzls4 name passage'!A:B,2,FALSE)</f>
        <v>3</v>
      </c>
      <c r="H19" t="str">
        <f t="shared" si="0"/>
        <v>1100-1149</v>
      </c>
    </row>
    <row r="20" spans="1:8">
      <c r="A20" s="3" t="s">
        <v>39</v>
      </c>
      <c r="B20" t="str">
        <f>VLOOKUP(C20,'hzls4 bio main'!A:B,2,FALSE)</f>
        <v>趙佶</v>
      </c>
      <c r="C20" s="3">
        <v>9008</v>
      </c>
      <c r="D20" s="4" t="s">
        <v>41</v>
      </c>
      <c r="E20" s="3" t="s">
        <v>10</v>
      </c>
      <c r="F20" s="7">
        <f>(VLOOKUP(C20,'hzls4 bio main'!A:H,8,FALSE))*1</f>
        <v>1135</v>
      </c>
      <c r="G20">
        <f>VLOOKUP(B20,'hzls4 name passage'!A:B,2,FALSE)</f>
        <v>1</v>
      </c>
      <c r="H20" t="str">
        <f t="shared" si="0"/>
        <v>1100-1149</v>
      </c>
    </row>
    <row r="21" spans="1:8">
      <c r="A21" s="3" t="s">
        <v>39</v>
      </c>
      <c r="B21" t="str">
        <f t="shared" ref="B21:B22" si="2">C21</f>
        <v>蔡微</v>
      </c>
      <c r="C21" s="4" t="s">
        <v>42</v>
      </c>
      <c r="D21" s="4" t="s">
        <v>42</v>
      </c>
      <c r="E21" s="3" t="s">
        <v>43</v>
      </c>
      <c r="F21" s="7">
        <v>1150</v>
      </c>
      <c r="G21">
        <f>VLOOKUP(B21,'hzls4 name passage'!A:B,2,FALSE)</f>
        <v>1</v>
      </c>
      <c r="H21" t="str">
        <f t="shared" si="0"/>
        <v>1150-1199</v>
      </c>
    </row>
    <row r="22" spans="1:8">
      <c r="A22" s="3" t="s">
        <v>39</v>
      </c>
      <c r="B22" t="str">
        <f t="shared" si="2"/>
        <v>蔡微</v>
      </c>
      <c r="C22" s="4" t="s">
        <v>42</v>
      </c>
      <c r="D22" s="4" t="s">
        <v>44</v>
      </c>
      <c r="E22" s="3" t="s">
        <v>19</v>
      </c>
      <c r="F22" s="7">
        <v>1150</v>
      </c>
      <c r="G22">
        <f>VLOOKUP(B22,'hzls4 name passage'!A:B,2,FALSE)</f>
        <v>1</v>
      </c>
      <c r="H22" t="str">
        <f t="shared" si="0"/>
        <v>1150-1199</v>
      </c>
    </row>
    <row r="23" spans="1:8">
      <c r="A23" s="3" t="s">
        <v>39</v>
      </c>
      <c r="B23" t="str">
        <f>VLOOKUP(C23,'hzls4 bio main'!A:B,2,FALSE)</f>
        <v>王明清</v>
      </c>
      <c r="C23" s="3">
        <v>7085</v>
      </c>
      <c r="D23" s="4" t="s">
        <v>45</v>
      </c>
      <c r="E23" s="3" t="s">
        <v>46</v>
      </c>
      <c r="F23" s="7">
        <f>(VLOOKUP(C23,'hzls4 bio main'!A:H,8,FALSE))*1</f>
        <v>1194</v>
      </c>
      <c r="G23">
        <f>VLOOKUP(B23,'hzls4 name passage'!A:B,2,FALSE)</f>
        <v>14</v>
      </c>
      <c r="H23" t="str">
        <f t="shared" si="0"/>
        <v>1150-1199</v>
      </c>
    </row>
    <row r="24" spans="1:8">
      <c r="A24" s="3" t="s">
        <v>47</v>
      </c>
      <c r="B24" t="str">
        <f>VLOOKUP(C24,'hzls4 bio main'!A:B,2,FALSE)</f>
        <v>蔡京</v>
      </c>
      <c r="C24" s="3">
        <v>1649</v>
      </c>
      <c r="D24" s="4" t="s">
        <v>48</v>
      </c>
      <c r="E24" s="3" t="s">
        <v>10</v>
      </c>
      <c r="F24" s="7">
        <f>(VLOOKUP(C24,'hzls4 bio main'!A:H,8,FALSE))*1</f>
        <v>1126</v>
      </c>
      <c r="G24">
        <f>VLOOKUP(B24,'hzls4 name passage'!A:B,2,FALSE)</f>
        <v>3</v>
      </c>
      <c r="H24" t="str">
        <f t="shared" si="0"/>
        <v>1100-1149</v>
      </c>
    </row>
    <row r="25" spans="1:8">
      <c r="A25" s="3" t="s">
        <v>49</v>
      </c>
      <c r="B25" t="str">
        <f>VLOOKUP(C25,'hzls4 bio main'!A:B,2,FALSE)</f>
        <v>蔡京</v>
      </c>
      <c r="C25" s="3">
        <v>1649</v>
      </c>
      <c r="D25" s="4" t="s">
        <v>40</v>
      </c>
      <c r="E25" s="3" t="s">
        <v>10</v>
      </c>
      <c r="F25" s="7">
        <f>(VLOOKUP(C25,'hzls4 bio main'!A:H,8,FALSE))*1</f>
        <v>1126</v>
      </c>
      <c r="G25">
        <f>VLOOKUP(B25,'hzls4 name passage'!A:B,2,FALSE)</f>
        <v>3</v>
      </c>
      <c r="H25" t="str">
        <f t="shared" si="0"/>
        <v>1100-1149</v>
      </c>
    </row>
    <row r="26" spans="1:8">
      <c r="A26" s="3" t="s">
        <v>50</v>
      </c>
      <c r="B26" t="str">
        <f>C26</f>
        <v>李可久</v>
      </c>
      <c r="C26" s="4" t="s">
        <v>51</v>
      </c>
      <c r="D26" s="4" t="s">
        <v>52</v>
      </c>
      <c r="E26" s="3" t="s">
        <v>19</v>
      </c>
      <c r="F26" s="7">
        <f>(VLOOKUP(C26,[1]Sheet7!A:F,6,FALSE))*1</f>
        <v>1150</v>
      </c>
      <c r="G26">
        <f>VLOOKUP(B26,'hzls4 name passage'!A:B,2,FALSE)</f>
        <v>1</v>
      </c>
      <c r="H26" t="str">
        <f t="shared" si="0"/>
        <v>1150-1199</v>
      </c>
    </row>
    <row r="27" spans="1:8">
      <c r="A27" s="3" t="s">
        <v>50</v>
      </c>
      <c r="B27" t="str">
        <f>VLOOKUP(C27,'hzls4 bio main'!A:B,2,FALSE)</f>
        <v>何瓘</v>
      </c>
      <c r="C27" s="3">
        <v>17948</v>
      </c>
      <c r="D27" s="4" t="s">
        <v>53</v>
      </c>
      <c r="E27" s="3" t="s">
        <v>24</v>
      </c>
      <c r="F27" s="7">
        <f>(VLOOKUP(C27,'hzls4 bio main'!A:H,8,FALSE))*1</f>
        <v>1115</v>
      </c>
      <c r="G27">
        <f>VLOOKUP(B27,'hzls4 name passage'!A:B,2,FALSE)</f>
        <v>1</v>
      </c>
      <c r="H27" t="str">
        <f t="shared" si="0"/>
        <v>1100-1149</v>
      </c>
    </row>
    <row r="28" spans="1:8">
      <c r="A28" s="3" t="s">
        <v>50</v>
      </c>
      <c r="B28" t="str">
        <f>VLOOKUP(C28,'hzls4 bio main'!A:B,2,FALSE)</f>
        <v>趙楷</v>
      </c>
      <c r="C28" s="3">
        <v>38031</v>
      </c>
      <c r="D28" s="4" t="s">
        <v>54</v>
      </c>
      <c r="E28" s="3" t="s">
        <v>24</v>
      </c>
      <c r="F28" s="7">
        <f>(VLOOKUP(C28,'hzls4 bio main'!A:H,8,FALSE))*1</f>
        <v>1148</v>
      </c>
      <c r="G28">
        <f>VLOOKUP(B28,'hzls4 name passage'!A:B,2,FALSE)</f>
        <v>1</v>
      </c>
      <c r="H28" t="str">
        <f t="shared" si="0"/>
        <v>1100-1149</v>
      </c>
    </row>
    <row r="29" spans="1:8">
      <c r="A29" s="3" t="s">
        <v>55</v>
      </c>
      <c r="B29" t="str">
        <f>VLOOKUP(C29,'hzls4 bio main'!A:B,2,FALSE)</f>
        <v>王銍</v>
      </c>
      <c r="C29" s="3">
        <v>7372</v>
      </c>
      <c r="D29" s="4" t="s">
        <v>56</v>
      </c>
      <c r="E29" s="3" t="s">
        <v>10</v>
      </c>
      <c r="F29" s="7">
        <f>(VLOOKUP(C29,'hzls4 bio main'!A:H,8,FALSE))*1</f>
        <v>1146</v>
      </c>
      <c r="G29">
        <f>VLOOKUP(B29,'hzls4 name passage'!A:B,2,FALSE)</f>
        <v>2</v>
      </c>
      <c r="H29" t="str">
        <f t="shared" si="0"/>
        <v>1100-1149</v>
      </c>
    </row>
    <row r="30" spans="1:8">
      <c r="A30" s="3" t="s">
        <v>57</v>
      </c>
      <c r="B30" t="str">
        <f>VLOOKUP(C30,'hzls4 bio main'!A:B,2,FALSE)</f>
        <v>蘇師德</v>
      </c>
      <c r="C30" s="3">
        <v>1504</v>
      </c>
      <c r="D30" s="4" t="s">
        <v>58</v>
      </c>
      <c r="E30" s="3" t="s">
        <v>19</v>
      </c>
      <c r="F30" s="7">
        <f>(VLOOKUP(C30,'hzls4 bio main'!A:H,8,FALSE))*1</f>
        <v>1157</v>
      </c>
      <c r="G30">
        <f>VLOOKUP(B30,'hzls4 name passage'!A:B,2,FALSE)</f>
        <v>1</v>
      </c>
      <c r="H30" t="str">
        <f t="shared" si="0"/>
        <v>1150-1199</v>
      </c>
    </row>
    <row r="31" spans="1:8">
      <c r="A31" s="3" t="s">
        <v>59</v>
      </c>
      <c r="B31" t="str">
        <f>VLOOKUP(C31,'hzls4 bio main'!A:B,2,FALSE)</f>
        <v>王明清</v>
      </c>
      <c r="C31" s="3">
        <v>7085</v>
      </c>
      <c r="D31" s="4" t="s">
        <v>45</v>
      </c>
      <c r="E31" s="3" t="s">
        <v>43</v>
      </c>
      <c r="F31" s="7">
        <f>(VLOOKUP(C31,'hzls4 bio main'!A:H,8,FALSE))*1</f>
        <v>1194</v>
      </c>
      <c r="G31">
        <f>VLOOKUP(B31,'hzls4 name passage'!A:B,2,FALSE)</f>
        <v>14</v>
      </c>
      <c r="H31" t="str">
        <f t="shared" si="0"/>
        <v>1150-1199</v>
      </c>
    </row>
    <row r="32" spans="1:8">
      <c r="A32" s="3" t="s">
        <v>59</v>
      </c>
      <c r="B32" t="str">
        <f>C32</f>
        <v>曾國華</v>
      </c>
      <c r="C32" s="4" t="s">
        <v>60</v>
      </c>
      <c r="D32" s="4" t="s">
        <v>60</v>
      </c>
      <c r="E32" s="3" t="s">
        <v>19</v>
      </c>
      <c r="F32" s="7">
        <f>(VLOOKUP(C32,[1]Sheet7!A:F,6,FALSE))*1</f>
        <v>1150</v>
      </c>
      <c r="G32">
        <f>VLOOKUP(B32,'hzls4 name passage'!A:B,2,FALSE)</f>
        <v>1</v>
      </c>
      <c r="H32" t="str">
        <f t="shared" si="0"/>
        <v>1150-1199</v>
      </c>
    </row>
    <row r="33" spans="1:8">
      <c r="A33" s="3" t="s">
        <v>61</v>
      </c>
      <c r="B33" t="str">
        <f>VLOOKUP(C33,'hzls4 bio main'!A:B,2,FALSE)</f>
        <v>富弼</v>
      </c>
      <c r="C33" s="3">
        <v>628</v>
      </c>
      <c r="D33" s="4" t="s">
        <v>62</v>
      </c>
      <c r="E33" s="3" t="s">
        <v>10</v>
      </c>
      <c r="F33" s="7">
        <f>(VLOOKUP(C33,'hzls4 bio main'!A:H,8,FALSE))*1</f>
        <v>1063</v>
      </c>
      <c r="G33">
        <f>VLOOKUP(B33,'hzls4 name passage'!A:B,2,FALSE)</f>
        <v>1</v>
      </c>
      <c r="H33" t="str">
        <f t="shared" si="0"/>
        <v>1060-1099</v>
      </c>
    </row>
    <row r="34" spans="1:8">
      <c r="A34" s="3" t="s">
        <v>61</v>
      </c>
      <c r="B34" t="str">
        <f>VLOOKUP(C34,'hzls4 bio main'!A:B,2,FALSE)</f>
        <v>富弼</v>
      </c>
      <c r="C34" s="3">
        <v>628</v>
      </c>
      <c r="D34" s="4" t="s">
        <v>63</v>
      </c>
      <c r="E34" s="3" t="s">
        <v>10</v>
      </c>
      <c r="F34" s="7">
        <f>(VLOOKUP(C34,'hzls4 bio main'!A:H,8,FALSE))*1</f>
        <v>1063</v>
      </c>
      <c r="G34">
        <f>VLOOKUP(B34,'hzls4 name passage'!A:B,2,FALSE)</f>
        <v>1</v>
      </c>
      <c r="H34" t="str">
        <f t="shared" si="0"/>
        <v>1060-1099</v>
      </c>
    </row>
    <row r="35" spans="1:8">
      <c r="A35" s="3" t="s">
        <v>61</v>
      </c>
      <c r="B35" t="str">
        <f>VLOOKUP(C35,'hzls4 bio main'!A:B,2,FALSE)</f>
        <v>徐度</v>
      </c>
      <c r="C35" s="3">
        <v>3382</v>
      </c>
      <c r="D35" s="4" t="s">
        <v>64</v>
      </c>
      <c r="E35" s="3" t="s">
        <v>10</v>
      </c>
      <c r="F35" s="7">
        <f>(VLOOKUP(C35,'hzls4 bio main'!A:H,8,FALSE))*1</f>
        <v>1163</v>
      </c>
      <c r="G35">
        <f>VLOOKUP(B35,'hzls4 name passage'!A:B,2,FALSE)</f>
        <v>3</v>
      </c>
      <c r="H35" t="str">
        <f t="shared" si="0"/>
        <v>1150-1199</v>
      </c>
    </row>
    <row r="36" spans="1:8">
      <c r="A36" s="3" t="s">
        <v>61</v>
      </c>
      <c r="B36" t="str">
        <f>VLOOKUP(C36,'hzls4 bio main'!A:B,2,FALSE)</f>
        <v>蘇軾</v>
      </c>
      <c r="C36" s="3">
        <v>3767</v>
      </c>
      <c r="D36" s="4" t="s">
        <v>65</v>
      </c>
      <c r="E36" s="3" t="s">
        <v>10</v>
      </c>
      <c r="F36" s="7">
        <f>(VLOOKUP(C36,'hzls4 bio main'!A:H,8,FALSE))*1</f>
        <v>1095</v>
      </c>
      <c r="G36">
        <f>VLOOKUP(B36,'hzls4 name passage'!A:B,2,FALSE)</f>
        <v>2</v>
      </c>
      <c r="H36" t="str">
        <f t="shared" si="0"/>
        <v>1060-1099</v>
      </c>
    </row>
    <row r="37" spans="1:8">
      <c r="A37" s="3" t="s">
        <v>61</v>
      </c>
      <c r="B37" t="str">
        <f>VLOOKUP(C37,'hzls4 bio main'!A:B,2,FALSE)</f>
        <v>王明清</v>
      </c>
      <c r="C37" s="3">
        <v>7085</v>
      </c>
      <c r="D37" s="4" t="s">
        <v>45</v>
      </c>
      <c r="E37" s="3" t="s">
        <v>43</v>
      </c>
      <c r="F37" s="7">
        <f>(VLOOKUP(C37,'hzls4 bio main'!A:H,8,FALSE))*1</f>
        <v>1194</v>
      </c>
      <c r="G37">
        <f>VLOOKUP(B37,'hzls4 name passage'!A:B,2,FALSE)</f>
        <v>14</v>
      </c>
      <c r="H37" t="str">
        <f t="shared" si="0"/>
        <v>1150-1199</v>
      </c>
    </row>
    <row r="38" spans="1:8">
      <c r="A38" s="3" t="s">
        <v>66</v>
      </c>
      <c r="B38" t="str">
        <f>C38</f>
        <v>韓知命</v>
      </c>
      <c r="C38" s="4" t="s">
        <v>67</v>
      </c>
      <c r="D38" s="4" t="s">
        <v>67</v>
      </c>
      <c r="E38" s="3" t="s">
        <v>19</v>
      </c>
      <c r="F38" s="7">
        <f>(VLOOKUP(C38,[1]Sheet7!A:F,6,FALSE))*1</f>
        <v>1150</v>
      </c>
      <c r="G38">
        <f>VLOOKUP(B38,'hzls4 name passage'!A:B,2,FALSE)</f>
        <v>1</v>
      </c>
      <c r="H38" t="str">
        <f t="shared" si="0"/>
        <v>1150-1199</v>
      </c>
    </row>
    <row r="39" spans="1:8">
      <c r="A39" s="3" t="s">
        <v>68</v>
      </c>
      <c r="B39" t="str">
        <f>VLOOKUP(C39,'hzls4 bio main'!A:B,2,FALSE)</f>
        <v>曾紆</v>
      </c>
      <c r="C39" s="3">
        <v>1712</v>
      </c>
      <c r="D39" s="4" t="s">
        <v>69</v>
      </c>
      <c r="E39" s="3" t="s">
        <v>10</v>
      </c>
      <c r="F39" s="7">
        <f>(VLOOKUP(C39,'hzls4 bio main'!A:H,8,FALSE))*1</f>
        <v>1132</v>
      </c>
      <c r="G39">
        <f>VLOOKUP(B39,'hzls4 name passage'!A:B,2,FALSE)</f>
        <v>1</v>
      </c>
      <c r="H39" t="str">
        <f t="shared" si="0"/>
        <v>1100-1149</v>
      </c>
    </row>
    <row r="40" spans="1:8">
      <c r="A40" s="3" t="s">
        <v>70</v>
      </c>
      <c r="B40" t="str">
        <f>VLOOKUP(C40,'hzls4 bio main'!A:B,2,FALSE)</f>
        <v>高閌</v>
      </c>
      <c r="C40" s="3">
        <v>10224</v>
      </c>
      <c r="D40" s="4" t="s">
        <v>71</v>
      </c>
      <c r="E40" s="3" t="s">
        <v>10</v>
      </c>
      <c r="F40" s="7">
        <f>(VLOOKUP(C40,'hzls4 bio main'!A:H,8,FALSE))*1</f>
        <v>1153</v>
      </c>
      <c r="G40">
        <f>VLOOKUP(B40,'hzls4 name passage'!A:B,2,FALSE)</f>
        <v>1</v>
      </c>
      <c r="H40" t="str">
        <f t="shared" si="0"/>
        <v>1150-1199</v>
      </c>
    </row>
    <row r="41" spans="1:8">
      <c r="A41" s="3" t="s">
        <v>72</v>
      </c>
      <c r="B41" t="str">
        <f>VLOOKUP(C41,'hzls4 bio main'!A:B,2,FALSE)</f>
        <v>林希</v>
      </c>
      <c r="C41" s="3">
        <v>8085</v>
      </c>
      <c r="D41" s="4" t="s">
        <v>73</v>
      </c>
      <c r="E41" s="3" t="s">
        <v>10</v>
      </c>
      <c r="F41" s="7">
        <f>(VLOOKUP(C41,'hzls4 bio main'!A:H,8,FALSE))*1</f>
        <v>1087</v>
      </c>
      <c r="G41">
        <f>VLOOKUP(B41,'hzls4 name passage'!A:B,2,FALSE)</f>
        <v>1</v>
      </c>
      <c r="H41" t="str">
        <f t="shared" si="0"/>
        <v>1060-1099</v>
      </c>
    </row>
    <row r="42" spans="1:8">
      <c r="A42" s="3" t="s">
        <v>74</v>
      </c>
      <c r="B42" t="str">
        <f>VLOOKUP(C42,'hzls4 bio main'!A:B,2,FALSE)</f>
        <v>張唐英</v>
      </c>
      <c r="C42" s="3">
        <v>10221</v>
      </c>
      <c r="D42" s="4" t="s">
        <v>75</v>
      </c>
      <c r="E42" s="3" t="s">
        <v>10</v>
      </c>
      <c r="F42" s="7">
        <f>(VLOOKUP(C42,'hzls4 bio main'!A:H,8,FALSE))*1</f>
        <v>1071</v>
      </c>
      <c r="G42">
        <f>VLOOKUP(B42,'hzls4 name passage'!A:B,2,FALSE)</f>
        <v>1</v>
      </c>
      <c r="H42" t="str">
        <f t="shared" si="0"/>
        <v>1060-1099</v>
      </c>
    </row>
    <row r="43" spans="1:8">
      <c r="A43" s="3" t="s">
        <v>74</v>
      </c>
      <c r="B43" t="str">
        <f>C43</f>
        <v>景煥</v>
      </c>
      <c r="C43" s="4" t="s">
        <v>76</v>
      </c>
      <c r="D43" s="4" t="s">
        <v>76</v>
      </c>
      <c r="E43" s="3" t="s">
        <v>10</v>
      </c>
      <c r="F43" s="7">
        <f>(VLOOKUP(C43,[1]Sheet7!A:F,6,FALSE))*1</f>
        <v>965</v>
      </c>
      <c r="G43">
        <f>VLOOKUP(B43,'hzls4 name passage'!A:B,2,FALSE)</f>
        <v>1</v>
      </c>
      <c r="H43" t="str">
        <f t="shared" si="0"/>
        <v>960-1059</v>
      </c>
    </row>
    <row r="44" spans="1:8">
      <c r="A44" s="3" t="s">
        <v>77</v>
      </c>
      <c r="B44" t="str">
        <f>VLOOKUP(C44,'hzls4 bio main'!A:B,2,FALSE)</f>
        <v>徐度</v>
      </c>
      <c r="C44" s="3">
        <v>3382</v>
      </c>
      <c r="D44" s="4" t="s">
        <v>64</v>
      </c>
      <c r="E44" s="3" t="s">
        <v>10</v>
      </c>
      <c r="F44" s="7">
        <f>(VLOOKUP(C44,'hzls4 bio main'!A:H,8,FALSE))*1</f>
        <v>1163</v>
      </c>
      <c r="G44">
        <f>VLOOKUP(B44,'hzls4 name passage'!A:B,2,FALSE)</f>
        <v>3</v>
      </c>
      <c r="H44" t="str">
        <f t="shared" si="0"/>
        <v>1150-1199</v>
      </c>
    </row>
    <row r="45" spans="1:8">
      <c r="A45" s="3" t="s">
        <v>77</v>
      </c>
      <c r="B45" t="str">
        <f>VLOOKUP(C45,'hzls4 bio main'!A:B,2,FALSE)</f>
        <v>李淑</v>
      </c>
      <c r="C45" s="3">
        <v>3528</v>
      </c>
      <c r="D45" s="4" t="s">
        <v>78</v>
      </c>
      <c r="E45" s="3" t="s">
        <v>10</v>
      </c>
      <c r="F45" s="7">
        <f>(VLOOKUP(C45,'hzls4 bio main'!A:H,8,FALSE))*1</f>
        <v>1059</v>
      </c>
      <c r="G45">
        <f>VLOOKUP(B45,'hzls4 name passage'!A:B,2,FALSE)</f>
        <v>1</v>
      </c>
      <c r="H45" t="str">
        <f t="shared" si="0"/>
        <v>960-1059</v>
      </c>
    </row>
    <row r="46" spans="1:8">
      <c r="A46" s="3" t="s">
        <v>79</v>
      </c>
      <c r="B46" t="str">
        <f t="shared" ref="B46:B47" si="3">C46</f>
        <v>晁武子</v>
      </c>
      <c r="C46" s="4" t="s">
        <v>80</v>
      </c>
      <c r="D46" s="4" t="s">
        <v>80</v>
      </c>
      <c r="E46" s="3" t="s">
        <v>19</v>
      </c>
      <c r="F46" s="7">
        <f>(VLOOKUP(C46,[1]Sheet7!A:F,6,FALSE))*1</f>
        <v>1150</v>
      </c>
      <c r="G46">
        <f>VLOOKUP(B46,'hzls4 name passage'!A:B,2,FALSE)</f>
        <v>1</v>
      </c>
      <c r="H46" t="str">
        <f t="shared" si="0"/>
        <v>1150-1199</v>
      </c>
    </row>
    <row r="47" spans="1:8">
      <c r="A47" s="3" t="s">
        <v>81</v>
      </c>
      <c r="B47" t="str">
        <f t="shared" si="3"/>
        <v>章房仲</v>
      </c>
      <c r="C47" s="4" t="s">
        <v>82</v>
      </c>
      <c r="D47" s="4" t="s">
        <v>82</v>
      </c>
      <c r="E47" s="3" t="s">
        <v>19</v>
      </c>
      <c r="F47" s="7">
        <f>(VLOOKUP(C47,[1]Sheet7!A:F,6,FALSE))*1</f>
        <v>1150</v>
      </c>
      <c r="G47">
        <f>VLOOKUP(B47,'hzls4 name passage'!A:B,2,FALSE)</f>
        <v>1</v>
      </c>
      <c r="H47" t="str">
        <f t="shared" si="0"/>
        <v>1150-1199</v>
      </c>
    </row>
    <row r="48" spans="1:8">
      <c r="A48" s="3" t="s">
        <v>83</v>
      </c>
      <c r="B48" t="str">
        <f>VLOOKUP(C48,'hzls4 bio main'!A:B,2,FALSE)</f>
        <v>朱敦儒</v>
      </c>
      <c r="C48" s="3">
        <v>16669</v>
      </c>
      <c r="D48" s="4" t="s">
        <v>84</v>
      </c>
      <c r="E48" s="3" t="s">
        <v>19</v>
      </c>
      <c r="F48" s="7">
        <f>(VLOOKUP(C48,'hzls4 bio main'!A:H,8,FALSE))*1</f>
        <v>1140</v>
      </c>
      <c r="G48">
        <f>VLOOKUP(B48,'hzls4 name passage'!A:B,2,FALSE)</f>
        <v>1</v>
      </c>
      <c r="H48" t="str">
        <f t="shared" si="0"/>
        <v>1100-1149</v>
      </c>
    </row>
    <row r="49" spans="1:8">
      <c r="A49" s="3" t="s">
        <v>85</v>
      </c>
      <c r="B49" t="str">
        <f>VLOOKUP(C49,'hzls4 bio main'!A:B,2,FALSE)</f>
        <v>周邦彥</v>
      </c>
      <c r="C49" s="3">
        <v>16567</v>
      </c>
      <c r="D49" s="4" t="s">
        <v>86</v>
      </c>
      <c r="E49" s="3" t="s">
        <v>10</v>
      </c>
      <c r="F49" s="7">
        <f>(VLOOKUP(C49,'hzls4 bio main'!A:H,8,FALSE))*1</f>
        <v>1117</v>
      </c>
      <c r="G49">
        <f>VLOOKUP(B49,'hzls4 name passage'!A:B,2,FALSE)</f>
        <v>2</v>
      </c>
      <c r="H49" t="str">
        <f t="shared" si="0"/>
        <v>1100-1149</v>
      </c>
    </row>
    <row r="50" spans="1:8">
      <c r="A50" s="3" t="s">
        <v>85</v>
      </c>
      <c r="B50" t="str">
        <f>VLOOKUP(C50,'hzls4 bio main'!A:B,2,FALSE)</f>
        <v>李長民</v>
      </c>
      <c r="C50" s="3">
        <v>19566</v>
      </c>
      <c r="D50" s="4" t="s">
        <v>87</v>
      </c>
      <c r="E50" s="3" t="s">
        <v>10</v>
      </c>
      <c r="F50" s="7">
        <f>(VLOOKUP(C50,'hzls4 bio main'!A:H,8,FALSE))*1</f>
        <v>1149</v>
      </c>
      <c r="G50">
        <f>VLOOKUP(B50,'hzls4 name passage'!A:B,2,FALSE)</f>
        <v>1</v>
      </c>
      <c r="H50" t="str">
        <f t="shared" si="0"/>
        <v>1100-1149</v>
      </c>
    </row>
    <row r="51" spans="1:8">
      <c r="A51" s="3" t="s">
        <v>88</v>
      </c>
      <c r="B51" t="str">
        <f>VLOOKUP(C51,'hzls4 bio main'!A:B,2,FALSE)</f>
        <v>蘇軾</v>
      </c>
      <c r="C51" s="3">
        <v>3767</v>
      </c>
      <c r="D51" s="4" t="s">
        <v>89</v>
      </c>
      <c r="E51" s="3" t="s">
        <v>10</v>
      </c>
      <c r="F51" s="7">
        <f>(VLOOKUP(C51,'hzls4 bio main'!A:H,8,FALSE))*1</f>
        <v>1095</v>
      </c>
      <c r="G51">
        <f>VLOOKUP(B51,'hzls4 name passage'!A:B,2,FALSE)</f>
        <v>2</v>
      </c>
      <c r="H51" t="str">
        <f t="shared" si="0"/>
        <v>1060-1099</v>
      </c>
    </row>
    <row r="52" spans="1:8">
      <c r="A52" s="3" t="s">
        <v>88</v>
      </c>
      <c r="B52" t="str">
        <f>VLOOKUP(C52,'hzls4 bio main'!A:B,2,FALSE)</f>
        <v>杜甫</v>
      </c>
      <c r="C52" s="3">
        <v>3915</v>
      </c>
      <c r="D52" s="4" t="s">
        <v>90</v>
      </c>
      <c r="E52" s="3" t="s">
        <v>10</v>
      </c>
      <c r="F52" s="7">
        <f>(VLOOKUP(C52,'hzls4 bio main'!A:H,8,FALSE))*1</f>
        <v>770</v>
      </c>
      <c r="G52">
        <f>VLOOKUP(B52,'hzls4 name passage'!A:B,2,FALSE)</f>
        <v>1</v>
      </c>
      <c r="H52" t="str">
        <f t="shared" si="0"/>
        <v>to 959</v>
      </c>
    </row>
    <row r="53" spans="1:8">
      <c r="A53" s="3" t="s">
        <v>88</v>
      </c>
      <c r="B53" t="str">
        <f>VLOOKUP(C53,'hzls4 bio main'!A:B,2,FALSE)</f>
        <v>杜甫</v>
      </c>
      <c r="C53" s="3">
        <v>3915</v>
      </c>
      <c r="D53" s="4" t="s">
        <v>91</v>
      </c>
      <c r="E53" s="3" t="s">
        <v>10</v>
      </c>
      <c r="F53" s="7">
        <f>(VLOOKUP(C53,'hzls4 bio main'!A:H,8,FALSE))*1</f>
        <v>770</v>
      </c>
      <c r="G53">
        <f>VLOOKUP(B53,'hzls4 name passage'!A:B,2,FALSE)</f>
        <v>1</v>
      </c>
      <c r="H53" t="str">
        <f t="shared" si="0"/>
        <v>to 959</v>
      </c>
    </row>
    <row r="54" spans="1:8">
      <c r="A54" s="3" t="s">
        <v>88</v>
      </c>
      <c r="B54" t="str">
        <f>VLOOKUP(C54,'hzls4 bio main'!A:B,2,FALSE)</f>
        <v>孟昶</v>
      </c>
      <c r="C54" s="3">
        <v>18318</v>
      </c>
      <c r="D54" s="4" t="s">
        <v>92</v>
      </c>
      <c r="E54" s="3" t="s">
        <v>10</v>
      </c>
      <c r="F54" s="7">
        <f>(VLOOKUP(C54,'hzls4 bio main'!A:H,8,FALSE))*1</f>
        <v>965</v>
      </c>
      <c r="G54">
        <f>VLOOKUP(B54,'hzls4 name passage'!A:B,2,FALSE)</f>
        <v>1</v>
      </c>
      <c r="H54" t="str">
        <f t="shared" si="0"/>
        <v>960-1059</v>
      </c>
    </row>
    <row r="55" spans="1:8">
      <c r="A55" s="3" t="s">
        <v>88</v>
      </c>
      <c r="B55" t="str">
        <f>VLOOKUP(C55,'hzls4 bio main'!A:B,2,FALSE)</f>
        <v>李白</v>
      </c>
      <c r="C55" s="3">
        <v>32540</v>
      </c>
      <c r="D55" s="4" t="s">
        <v>93</v>
      </c>
      <c r="E55" s="3" t="s">
        <v>10</v>
      </c>
      <c r="F55" s="7">
        <f>(VLOOKUP(C55,'hzls4 bio main'!A:H,8,FALSE))*1</f>
        <v>760</v>
      </c>
      <c r="G55">
        <f>VLOOKUP(B55,'hzls4 name passage'!A:B,2,FALSE)</f>
        <v>1</v>
      </c>
      <c r="H55" t="str">
        <f t="shared" si="0"/>
        <v>to 959</v>
      </c>
    </row>
    <row r="56" spans="1:8">
      <c r="A56" s="3" t="s">
        <v>88</v>
      </c>
      <c r="B56" t="str">
        <f>VLOOKUP(C56,'hzls4 bio main'!A:B,2,FALSE)</f>
        <v>陰鏗</v>
      </c>
      <c r="C56" s="3">
        <v>35198</v>
      </c>
      <c r="D56" s="4" t="s">
        <v>94</v>
      </c>
      <c r="E56" s="3" t="s">
        <v>10</v>
      </c>
      <c r="F56" s="7">
        <f>(VLOOKUP(C56,'hzls4 bio main'!A:H,8,FALSE))*1</f>
        <v>565</v>
      </c>
      <c r="G56">
        <f>VLOOKUP(B56,'hzls4 name passage'!A:B,2,FALSE)</f>
        <v>1</v>
      </c>
      <c r="H56" t="str">
        <f t="shared" si="0"/>
        <v>to 959</v>
      </c>
    </row>
    <row r="57" spans="1:8">
      <c r="A57" s="3" t="s">
        <v>88</v>
      </c>
      <c r="B57" t="str">
        <f>VLOOKUP(C57,'hzls4 bio main'!A:B,2,FALSE)</f>
        <v>杜寶</v>
      </c>
      <c r="C57" s="3">
        <v>92846</v>
      </c>
      <c r="D57" s="4" t="s">
        <v>95</v>
      </c>
      <c r="E57" s="3" t="s">
        <v>10</v>
      </c>
      <c r="F57" s="7">
        <v>620</v>
      </c>
      <c r="G57">
        <f>VLOOKUP(B57,'hzls4 name passage'!A:B,2,FALSE)</f>
        <v>1</v>
      </c>
      <c r="H57" t="str">
        <f t="shared" si="0"/>
        <v>to 959</v>
      </c>
    </row>
    <row r="58" spans="1:8">
      <c r="A58" s="3" t="s">
        <v>88</v>
      </c>
      <c r="B58" t="str">
        <f>VLOOKUP(C58,'hzls4 bio main'!A:B,2,FALSE)</f>
        <v>王明清</v>
      </c>
      <c r="C58" s="3">
        <v>7085</v>
      </c>
      <c r="D58" s="4" t="s">
        <v>45</v>
      </c>
      <c r="E58" s="3" t="s">
        <v>43</v>
      </c>
      <c r="F58" s="7">
        <f>(VLOOKUP(C58,'hzls4 bio main'!A:H,8,FALSE))*1</f>
        <v>1194</v>
      </c>
      <c r="G58">
        <f>VLOOKUP(B58,'hzls4 name passage'!A:B,2,FALSE)</f>
        <v>14</v>
      </c>
      <c r="H58" t="str">
        <f t="shared" si="0"/>
        <v>1150-1199</v>
      </c>
    </row>
    <row r="59" spans="1:8">
      <c r="A59" s="3" t="s">
        <v>96</v>
      </c>
      <c r="B59" t="str">
        <f>VLOOKUP(C59,'hzls4 bio main'!A:B,2,FALSE)</f>
        <v>沈遼</v>
      </c>
      <c r="C59" s="3">
        <v>1453</v>
      </c>
      <c r="D59" s="4" t="s">
        <v>97</v>
      </c>
      <c r="E59" s="3" t="s">
        <v>10</v>
      </c>
      <c r="F59" s="7">
        <f>(VLOOKUP(C59,'hzls4 bio main'!A:H,8,FALSE))*1</f>
        <v>1085</v>
      </c>
      <c r="G59">
        <f>VLOOKUP(B59,'hzls4 name passage'!A:B,2,FALSE)</f>
        <v>1</v>
      </c>
      <c r="H59" t="str">
        <f t="shared" si="0"/>
        <v>1060-1099</v>
      </c>
    </row>
    <row r="60" spans="1:8">
      <c r="A60" s="3" t="s">
        <v>98</v>
      </c>
      <c r="B60" t="str">
        <f>VLOOKUP(C60,'hzls4 bio main'!A:B,2,FALSE)</f>
        <v>丁謂</v>
      </c>
      <c r="C60" s="3">
        <v>1641</v>
      </c>
      <c r="D60" s="4" t="s">
        <v>99</v>
      </c>
      <c r="E60" s="3" t="s">
        <v>43</v>
      </c>
      <c r="F60" s="7">
        <f>(VLOOKUP(C60,'hzls4 bio main'!A:H,8,FALSE))*1</f>
        <v>1025</v>
      </c>
      <c r="G60">
        <f>VLOOKUP(B60,'hzls4 name passage'!A:B,2,FALSE)</f>
        <v>1</v>
      </c>
      <c r="H60" t="str">
        <f t="shared" si="0"/>
        <v>960-1059</v>
      </c>
    </row>
    <row r="61" spans="1:8">
      <c r="A61" s="3" t="s">
        <v>98</v>
      </c>
      <c r="B61" t="str">
        <f>VLOOKUP(C61,'hzls4 bio main'!A:B,2,FALSE)</f>
        <v>王衣</v>
      </c>
      <c r="C61" s="3">
        <v>3959</v>
      </c>
      <c r="D61" s="4" t="s">
        <v>100</v>
      </c>
      <c r="E61" s="3" t="s">
        <v>43</v>
      </c>
      <c r="F61" s="7">
        <f>(VLOOKUP(C61,'hzls4 bio main'!A:H,8,FALSE))*1</f>
        <v>1133</v>
      </c>
      <c r="G61">
        <f>VLOOKUP(B61,'hzls4 name passage'!A:B,2,FALSE)</f>
        <v>1</v>
      </c>
      <c r="H61" t="str">
        <f t="shared" si="0"/>
        <v>1100-1149</v>
      </c>
    </row>
    <row r="62" spans="1:8">
      <c r="A62" s="3" t="s">
        <v>101</v>
      </c>
      <c r="B62" t="str">
        <f>VLOOKUP(C62,'hzls4 bio main'!A:B,2,FALSE)</f>
        <v>王安石</v>
      </c>
      <c r="C62" s="3">
        <v>1762</v>
      </c>
      <c r="D62" s="4" t="s">
        <v>102</v>
      </c>
      <c r="E62" s="3" t="s">
        <v>10</v>
      </c>
      <c r="F62" s="7">
        <f>(VLOOKUP(C62,'hzls4 bio main'!A:H,8,FALSE))*1</f>
        <v>1080</v>
      </c>
      <c r="G62">
        <f>VLOOKUP(B62,'hzls4 name passage'!A:B,2,FALSE)</f>
        <v>1</v>
      </c>
      <c r="H62" t="str">
        <f t="shared" si="0"/>
        <v>1060-1099</v>
      </c>
    </row>
    <row r="63" spans="1:8">
      <c r="A63" s="3" t="s">
        <v>101</v>
      </c>
      <c r="B63" t="str">
        <f>VLOOKUP(C63,'hzls4 bio main'!A:B,2,FALSE)</f>
        <v>王瓘</v>
      </c>
      <c r="C63" s="3">
        <v>1842</v>
      </c>
      <c r="D63" s="4" t="s">
        <v>103</v>
      </c>
      <c r="E63" s="3" t="s">
        <v>43</v>
      </c>
      <c r="F63" s="7">
        <f>(VLOOKUP(C63,'hzls4 bio main'!A:H,8,FALSE))*1</f>
        <v>1137</v>
      </c>
      <c r="G63">
        <f>VLOOKUP(B63,'hzls4 name passage'!A:B,2,FALSE)</f>
        <v>1</v>
      </c>
      <c r="H63" t="str">
        <f t="shared" si="0"/>
        <v>1100-1149</v>
      </c>
    </row>
    <row r="64" spans="1:8">
      <c r="A64" s="3" t="s">
        <v>101</v>
      </c>
      <c r="B64" t="str">
        <f>VLOOKUP(C64,'hzls4 bio main'!A:B,2,FALSE)</f>
        <v>王明清</v>
      </c>
      <c r="C64" s="3">
        <v>7085</v>
      </c>
      <c r="D64" s="4" t="s">
        <v>45</v>
      </c>
      <c r="E64" s="3" t="s">
        <v>46</v>
      </c>
      <c r="F64" s="7">
        <f>(VLOOKUP(C64,'hzls4 bio main'!A:H,8,FALSE))*1</f>
        <v>1194</v>
      </c>
      <c r="G64">
        <f>VLOOKUP(B64,'hzls4 name passage'!A:B,2,FALSE)</f>
        <v>14</v>
      </c>
      <c r="H64" t="str">
        <f t="shared" si="0"/>
        <v>1150-1199</v>
      </c>
    </row>
    <row r="65" spans="1:8">
      <c r="A65" s="3" t="s">
        <v>104</v>
      </c>
      <c r="B65" t="str">
        <f>VLOOKUP(C65,'hzls4 bio main'!A:B,2,FALSE)</f>
        <v>周邦彥</v>
      </c>
      <c r="C65" s="3">
        <v>16567</v>
      </c>
      <c r="D65" s="4" t="s">
        <v>105</v>
      </c>
      <c r="E65" s="3" t="s">
        <v>10</v>
      </c>
      <c r="F65" s="7">
        <f>(VLOOKUP(C65,'hzls4 bio main'!A:H,8,FALSE))*1</f>
        <v>1117</v>
      </c>
      <c r="G65">
        <f>VLOOKUP(B65,'hzls4 name passage'!A:B,2,FALSE)</f>
        <v>2</v>
      </c>
      <c r="H65" t="str">
        <f t="shared" si="0"/>
        <v>1100-1149</v>
      </c>
    </row>
    <row r="66" spans="1:8">
      <c r="A66" s="3" t="s">
        <v>106</v>
      </c>
      <c r="B66" t="str">
        <f t="shared" ref="B66:B69" si="4">C66</f>
        <v>俞羲仲</v>
      </c>
      <c r="C66" s="4" t="s">
        <v>107</v>
      </c>
      <c r="D66" s="4" t="s">
        <v>107</v>
      </c>
      <c r="E66" s="3" t="s">
        <v>19</v>
      </c>
      <c r="F66" s="7">
        <f>(VLOOKUP(C66,[1]Sheet7!A:F,6,FALSE))*1</f>
        <v>1150</v>
      </c>
      <c r="G66">
        <f>VLOOKUP(B66,'hzls4 name passage'!A:B,2,FALSE)</f>
        <v>1</v>
      </c>
      <c r="H66" t="str">
        <f t="shared" si="0"/>
        <v>1150-1199</v>
      </c>
    </row>
    <row r="67" spans="1:8">
      <c r="A67" s="3" t="s">
        <v>108</v>
      </c>
      <c r="B67" t="str">
        <f t="shared" si="4"/>
        <v>黃叔愚</v>
      </c>
      <c r="C67" s="4" t="s">
        <v>109</v>
      </c>
      <c r="D67" s="4" t="s">
        <v>110</v>
      </c>
      <c r="E67" s="3" t="s">
        <v>19</v>
      </c>
      <c r="F67" s="7">
        <f>(VLOOKUP(C67,[1]Sheet7!A:F,6,FALSE))*1</f>
        <v>1150</v>
      </c>
      <c r="G67">
        <f>VLOOKUP(B67,'hzls4 name passage'!A:B,2,FALSE)</f>
        <v>1</v>
      </c>
      <c r="H67" t="str">
        <f t="shared" ref="H67:H130" si="5" xml:space="preserve"> IF( F67="","UNKNOWN",IF(F67&lt;960,"to 959",IF(F67&lt;1060,"960-1059",IF(F67&lt;1110,"1060-1099",IF(F67&lt;1150,"1100-1149",IF(F67&lt;1200,"1150-1199","1200-"))))))</f>
        <v>1150-1199</v>
      </c>
    </row>
    <row r="68" spans="1:8">
      <c r="A68" s="3" t="s">
        <v>111</v>
      </c>
      <c r="B68" t="str">
        <f t="shared" si="4"/>
        <v>孫長文</v>
      </c>
      <c r="C68" s="4" t="s">
        <v>112</v>
      </c>
      <c r="D68" s="4" t="s">
        <v>112</v>
      </c>
      <c r="E68" s="3" t="s">
        <v>19</v>
      </c>
      <c r="F68" s="7">
        <f>(VLOOKUP(C68,[1]Sheet7!A:F,6,FALSE))*1</f>
        <v>1150</v>
      </c>
      <c r="G68">
        <f>VLOOKUP(B68,'hzls4 name passage'!A:B,2,FALSE)</f>
        <v>1</v>
      </c>
      <c r="H68" t="str">
        <f t="shared" si="5"/>
        <v>1150-1199</v>
      </c>
    </row>
    <row r="69" spans="1:8">
      <c r="A69" s="3" t="s">
        <v>113</v>
      </c>
      <c r="B69" t="str">
        <f t="shared" si="4"/>
        <v>曾仲恭</v>
      </c>
      <c r="C69" s="4" t="s">
        <v>114</v>
      </c>
      <c r="D69" s="4" t="s">
        <v>114</v>
      </c>
      <c r="E69" s="3" t="s">
        <v>19</v>
      </c>
      <c r="F69" s="7">
        <f>(VLOOKUP(C69,[1]Sheet7!A:F,6,FALSE))*1</f>
        <v>1150</v>
      </c>
      <c r="G69">
        <f>VLOOKUP(B69,'hzls4 name passage'!A:B,2,FALSE)</f>
        <v>1</v>
      </c>
      <c r="H69" t="str">
        <f t="shared" si="5"/>
        <v>1150-1199</v>
      </c>
    </row>
    <row r="70" spans="1:8">
      <c r="A70" s="3" t="s">
        <v>115</v>
      </c>
      <c r="B70" t="str">
        <f>VLOOKUP(C70,'hzls4 bio main'!A:B,2,FALSE)</f>
        <v>徐度</v>
      </c>
      <c r="C70" s="3">
        <v>3382</v>
      </c>
      <c r="D70" s="4" t="s">
        <v>64</v>
      </c>
      <c r="E70" s="3" t="s">
        <v>19</v>
      </c>
      <c r="F70" s="7">
        <f>(VLOOKUP(C70,'hzls4 bio main'!A:H,8,FALSE))*1</f>
        <v>1163</v>
      </c>
      <c r="G70">
        <f>VLOOKUP(B70,'hzls4 name passage'!A:B,2,FALSE)</f>
        <v>3</v>
      </c>
      <c r="H70" t="str">
        <f t="shared" si="5"/>
        <v>1150-1199</v>
      </c>
    </row>
    <row r="71" spans="1:8">
      <c r="A71" s="3" t="s">
        <v>116</v>
      </c>
      <c r="B71" t="str">
        <f>VLOOKUP(C71,'hzls4 bio main'!A:B,2,FALSE)</f>
        <v>李嘉量</v>
      </c>
      <c r="C71" s="3">
        <v>22637</v>
      </c>
      <c r="D71" s="4" t="s">
        <v>117</v>
      </c>
      <c r="E71" s="3" t="s">
        <v>19</v>
      </c>
      <c r="F71" s="7">
        <f>(VLOOKUP(C71,'hzls4 bio main'!A:H,8,FALSE))*1</f>
        <v>1219</v>
      </c>
      <c r="G71">
        <f>VLOOKUP(B71,'hzls4 name passage'!A:B,2,FALSE)</f>
        <v>1</v>
      </c>
      <c r="H71" t="str">
        <f t="shared" si="5"/>
        <v>1200-</v>
      </c>
    </row>
    <row r="72" spans="1:8">
      <c r="A72" s="3" t="s">
        <v>118</v>
      </c>
      <c r="B72" t="str">
        <f>C72</f>
        <v>曾育當時</v>
      </c>
      <c r="C72" s="4" t="s">
        <v>119</v>
      </c>
      <c r="D72" s="4" t="s">
        <v>119</v>
      </c>
      <c r="E72" s="3" t="s">
        <v>19</v>
      </c>
      <c r="F72" s="7">
        <f>(VLOOKUP(C72,[1]Sheet7!A:F,6,FALSE))*1</f>
        <v>1150</v>
      </c>
      <c r="G72">
        <f>VLOOKUP(B72,'hzls4 name passage'!A:B,2,FALSE)</f>
        <v>1</v>
      </c>
      <c r="H72" t="str">
        <f t="shared" si="5"/>
        <v>1150-1199</v>
      </c>
    </row>
    <row r="73" spans="1:8">
      <c r="A73" s="3" t="s">
        <v>120</v>
      </c>
      <c r="B73" t="str">
        <f>VLOOKUP(C73,'hzls4 bio main'!A:B,2,FALSE)</f>
        <v>王明清</v>
      </c>
      <c r="C73" s="3">
        <v>7085</v>
      </c>
      <c r="D73" s="4" t="s">
        <v>45</v>
      </c>
      <c r="E73" s="3" t="s">
        <v>10</v>
      </c>
      <c r="F73" s="7">
        <f>(VLOOKUP(C73,'hzls4 bio main'!A:H,8,FALSE))*1</f>
        <v>1194</v>
      </c>
      <c r="G73">
        <f>VLOOKUP(B73,'hzls4 name passage'!A:B,2,FALSE)</f>
        <v>14</v>
      </c>
      <c r="H73" t="str">
        <f t="shared" si="5"/>
        <v>1150-1199</v>
      </c>
    </row>
    <row r="74" spans="1:8">
      <c r="A74" s="3" t="s">
        <v>120</v>
      </c>
      <c r="B74" t="str">
        <f>VLOOKUP(C74,'hzls4 bio main'!A:B,2,FALSE)</f>
        <v>蘇玭</v>
      </c>
      <c r="C74" s="3">
        <v>3765</v>
      </c>
      <c r="D74" s="4" t="s">
        <v>121</v>
      </c>
      <c r="E74" s="3" t="s">
        <v>19</v>
      </c>
      <c r="F74" s="7">
        <f>(VLOOKUP(C74,'hzls4 bio main'!A:H,8,FALSE))*1</f>
        <v>1188</v>
      </c>
      <c r="G74">
        <f>VLOOKUP(B74,'hzls4 name passage'!A:B,2,FALSE)</f>
        <v>1</v>
      </c>
      <c r="H74" t="str">
        <f t="shared" si="5"/>
        <v>1150-1199</v>
      </c>
    </row>
    <row r="75" spans="1:8">
      <c r="A75" s="3" t="s">
        <v>122</v>
      </c>
      <c r="B75" t="str">
        <f t="shared" ref="B75:B76" si="6">C75</f>
        <v>樂壽之</v>
      </c>
      <c r="C75" s="4" t="s">
        <v>123</v>
      </c>
      <c r="D75" s="4" t="s">
        <v>123</v>
      </c>
      <c r="E75" s="3" t="s">
        <v>19</v>
      </c>
      <c r="F75" s="7">
        <f>(VLOOKUP(C75,[1]Sheet7!A:F,6,FALSE))*1</f>
        <v>1150</v>
      </c>
      <c r="G75">
        <f>VLOOKUP(B75,'hzls4 name passage'!A:B,2,FALSE)</f>
        <v>1</v>
      </c>
      <c r="H75" t="str">
        <f t="shared" si="5"/>
        <v>1150-1199</v>
      </c>
    </row>
    <row r="76" spans="1:8">
      <c r="A76" s="3" t="s">
        <v>124</v>
      </c>
      <c r="B76" t="str">
        <f t="shared" si="6"/>
        <v>曾中父</v>
      </c>
      <c r="C76" s="4" t="s">
        <v>125</v>
      </c>
      <c r="D76" s="4" t="s">
        <v>126</v>
      </c>
      <c r="E76" s="3" t="s">
        <v>19</v>
      </c>
      <c r="F76" s="7">
        <v>1140</v>
      </c>
      <c r="G76">
        <f>VLOOKUP(B76,'hzls4 name passage'!A:B,2,FALSE)</f>
        <v>1</v>
      </c>
      <c r="H76" t="str">
        <f t="shared" si="5"/>
        <v>1100-1149</v>
      </c>
    </row>
    <row r="77" spans="1:8">
      <c r="A77" s="3" t="s">
        <v>127</v>
      </c>
      <c r="B77" t="str">
        <f>VLOOKUP(C77,'hzls4 bio main'!A:B,2,FALSE)</f>
        <v>黃宋翰</v>
      </c>
      <c r="C77" s="3">
        <v>48760</v>
      </c>
      <c r="D77" s="4" t="s">
        <v>128</v>
      </c>
      <c r="E77" s="3" t="s">
        <v>19</v>
      </c>
      <c r="F77" s="7">
        <f>(VLOOKUP(C77,'hzls4 bio main'!A:H,8,FALSE))*1</f>
        <v>1168</v>
      </c>
      <c r="G77">
        <f>VLOOKUP(B77,'hzls4 name passage'!A:B,2,FALSE)</f>
        <v>1</v>
      </c>
      <c r="H77" t="str">
        <f t="shared" si="5"/>
        <v>1150-1199</v>
      </c>
    </row>
    <row r="78" spans="1:8">
      <c r="A78" s="3" t="s">
        <v>129</v>
      </c>
      <c r="B78" t="str">
        <f>VLOOKUP(C78,'hzls4 bio main'!A:B,2,FALSE)</f>
        <v>謝伋</v>
      </c>
      <c r="C78" s="3">
        <v>726</v>
      </c>
      <c r="D78" s="4" t="s">
        <v>130</v>
      </c>
      <c r="E78" s="3" t="s">
        <v>19</v>
      </c>
      <c r="F78" s="7">
        <f>(VLOOKUP(C78,'hzls4 bio main'!A:H,8,FALSE))*1</f>
        <v>1158</v>
      </c>
      <c r="G78">
        <f>VLOOKUP(B78,'hzls4 name passage'!A:B,2,FALSE)</f>
        <v>1</v>
      </c>
      <c r="H78" t="str">
        <f t="shared" si="5"/>
        <v>1150-1199</v>
      </c>
    </row>
    <row r="79" spans="1:8">
      <c r="A79" s="3" t="s">
        <v>131</v>
      </c>
      <c r="B79" t="str">
        <f>C79</f>
        <v>蔡徽</v>
      </c>
      <c r="C79" s="4" t="s">
        <v>132</v>
      </c>
      <c r="D79" s="4" t="s">
        <v>132</v>
      </c>
      <c r="E79" s="3" t="s">
        <v>19</v>
      </c>
      <c r="F79" s="7">
        <f>(VLOOKUP(C79,[1]Sheet7!A:F,6,FALSE))*1</f>
        <v>1150</v>
      </c>
      <c r="G79">
        <f>VLOOKUP(B79,'hzls4 name passage'!A:B,2,FALSE)</f>
        <v>1</v>
      </c>
      <c r="H79" t="str">
        <f t="shared" si="5"/>
        <v>1150-1199</v>
      </c>
    </row>
    <row r="80" spans="1:8">
      <c r="A80" s="3" t="s">
        <v>133</v>
      </c>
      <c r="B80" t="str">
        <f>VLOOKUP(C80,'hzls4 bio main'!A:B,2,FALSE)</f>
        <v>胡與可</v>
      </c>
      <c r="C80" s="3">
        <v>43451</v>
      </c>
      <c r="D80" s="4" t="s">
        <v>134</v>
      </c>
      <c r="E80" s="3" t="s">
        <v>19</v>
      </c>
      <c r="F80" s="7">
        <f>(VLOOKUP(C80,'hzls4 bio main'!A:H,8,FALSE))*1</f>
        <v>1174</v>
      </c>
      <c r="G80">
        <f>VLOOKUP(B80,'hzls4 name passage'!A:B,2,FALSE)</f>
        <v>1</v>
      </c>
      <c r="H80" t="str">
        <f t="shared" si="5"/>
        <v>1150-1199</v>
      </c>
    </row>
    <row r="81" spans="1:8">
      <c r="A81" s="3" t="s">
        <v>135</v>
      </c>
      <c r="B81" t="str">
        <f>VLOOKUP(C81,'hzls4 bio main'!A:B,2,FALSE)</f>
        <v>張德遠</v>
      </c>
      <c r="C81" s="3">
        <v>47320</v>
      </c>
      <c r="D81" s="4" t="s">
        <v>136</v>
      </c>
      <c r="E81" s="3" t="s">
        <v>19</v>
      </c>
      <c r="F81" s="7">
        <v>1150</v>
      </c>
      <c r="G81">
        <f>VLOOKUP(B81,'hzls4 name passage'!A:B,2,FALSE)</f>
        <v>3</v>
      </c>
      <c r="H81" t="str">
        <f t="shared" si="5"/>
        <v>1150-1199</v>
      </c>
    </row>
    <row r="82" spans="1:8">
      <c r="A82" s="3" t="s">
        <v>137</v>
      </c>
      <c r="B82" t="str">
        <f>VLOOKUP(C82,'hzls4 bio main'!A:B,2,FALSE)</f>
        <v>陸游</v>
      </c>
      <c r="C82" s="3">
        <v>3640</v>
      </c>
      <c r="D82" s="4" t="s">
        <v>138</v>
      </c>
      <c r="E82" s="3" t="s">
        <v>19</v>
      </c>
      <c r="F82" s="7">
        <f>(VLOOKUP(C82,'hzls4 bio main'!A:H,8,FALSE))*1</f>
        <v>1184</v>
      </c>
      <c r="G82">
        <f>VLOOKUP(B82,'hzls4 name passage'!A:B,2,FALSE)</f>
        <v>1</v>
      </c>
      <c r="H82" t="str">
        <f t="shared" si="5"/>
        <v>1150-1199</v>
      </c>
    </row>
    <row r="83" spans="1:8">
      <c r="A83" s="3" t="s">
        <v>139</v>
      </c>
      <c r="B83" t="str">
        <f>VLOOKUP(C83,'hzls4 bio main'!A:B,2,FALSE)</f>
        <v>錢秉之</v>
      </c>
      <c r="C83" s="3">
        <v>148</v>
      </c>
      <c r="D83" s="4" t="s">
        <v>140</v>
      </c>
      <c r="E83" s="3" t="s">
        <v>19</v>
      </c>
      <c r="F83" s="7">
        <f>(VLOOKUP(C83,'hzls4 bio main'!A:H,8,FALSE))*1</f>
        <v>1141</v>
      </c>
      <c r="G83">
        <f>VLOOKUP(B83,'hzls4 name passage'!A:B,2,FALSE)</f>
        <v>1</v>
      </c>
      <c r="H83" t="str">
        <f t="shared" si="5"/>
        <v>1100-1149</v>
      </c>
    </row>
    <row r="84" spans="1:8">
      <c r="A84" s="3" t="s">
        <v>141</v>
      </c>
      <c r="B84" t="str">
        <f>VLOOKUP(C84,'hzls4 bio main'!A:B,2,FALSE)</f>
        <v>趙明誠</v>
      </c>
      <c r="C84" s="3">
        <v>19714</v>
      </c>
      <c r="D84" s="4" t="s">
        <v>142</v>
      </c>
      <c r="E84" s="3" t="s">
        <v>10</v>
      </c>
      <c r="F84" s="7">
        <f>(VLOOKUP(C84,'hzls4 bio main'!A:H,8,FALSE))*1</f>
        <v>1129</v>
      </c>
      <c r="G84">
        <f>VLOOKUP(B84,'hzls4 name passage'!A:B,2,FALSE)</f>
        <v>1</v>
      </c>
      <c r="H84" t="str">
        <f t="shared" si="5"/>
        <v>1100-1149</v>
      </c>
    </row>
    <row r="85" spans="1:8">
      <c r="A85" s="3" t="s">
        <v>141</v>
      </c>
      <c r="B85" t="str">
        <f>VLOOKUP(C85,'hzls4 bio main'!A:B,2,FALSE)</f>
        <v>王明清</v>
      </c>
      <c r="C85" s="3">
        <v>7085</v>
      </c>
      <c r="D85" s="4" t="s">
        <v>45</v>
      </c>
      <c r="E85" s="3" t="s">
        <v>46</v>
      </c>
      <c r="F85" s="7">
        <f>(VLOOKUP(C85,'hzls4 bio main'!A:H,8,FALSE))*1</f>
        <v>1194</v>
      </c>
      <c r="G85">
        <f>VLOOKUP(B85,'hzls4 name passage'!A:B,2,FALSE)</f>
        <v>14</v>
      </c>
      <c r="H85" t="str">
        <f t="shared" si="5"/>
        <v>1150-1199</v>
      </c>
    </row>
    <row r="86" spans="1:8">
      <c r="A86" s="3" t="s">
        <v>143</v>
      </c>
      <c r="B86" t="str">
        <f>C86</f>
        <v>向荊父</v>
      </c>
      <c r="C86" s="4" t="s">
        <v>144</v>
      </c>
      <c r="D86" s="4" t="s">
        <v>144</v>
      </c>
      <c r="E86" s="3" t="s">
        <v>19</v>
      </c>
      <c r="F86" s="7">
        <f>(VLOOKUP(C86,[1]Sheet7!A:F,6,FALSE))*1</f>
        <v>1150</v>
      </c>
      <c r="G86">
        <f>VLOOKUP(B86,'hzls4 name passage'!A:B,2,FALSE)</f>
        <v>1</v>
      </c>
      <c r="H86" t="str">
        <f t="shared" si="5"/>
        <v>1150-1199</v>
      </c>
    </row>
    <row r="87" spans="1:8">
      <c r="A87" s="3" t="s">
        <v>145</v>
      </c>
      <c r="B87" t="str">
        <f>VLOOKUP(C87,'hzls4 bio main'!A:B,2,FALSE)</f>
        <v>曾惇</v>
      </c>
      <c r="C87" s="3">
        <v>1691</v>
      </c>
      <c r="D87" s="4" t="s">
        <v>146</v>
      </c>
      <c r="E87" s="3" t="s">
        <v>19</v>
      </c>
      <c r="F87" s="7">
        <f>(VLOOKUP(C87,'hzls4 bio main'!A:H,8,FALSE))*1</f>
        <v>1136</v>
      </c>
      <c r="G87">
        <f>VLOOKUP(B87,'hzls4 name passage'!A:B,2,FALSE)</f>
        <v>1</v>
      </c>
      <c r="H87" t="str">
        <f t="shared" si="5"/>
        <v>1100-1149</v>
      </c>
    </row>
    <row r="88" spans="1:8">
      <c r="A88" s="3" t="s">
        <v>147</v>
      </c>
      <c r="B88" t="str">
        <f>C88</f>
        <v>向止叔</v>
      </c>
      <c r="C88" s="4" t="s">
        <v>148</v>
      </c>
      <c r="D88" s="4" t="s">
        <v>148</v>
      </c>
      <c r="E88" s="3" t="s">
        <v>19</v>
      </c>
      <c r="F88" s="7">
        <f>(VLOOKUP(C88,[1]Sheet7!A:F,6,FALSE))*1</f>
        <v>1150</v>
      </c>
      <c r="G88">
        <f>VLOOKUP(B88,'hzls4 name passage'!A:B,2,FALSE)</f>
        <v>2</v>
      </c>
      <c r="H88" t="str">
        <f t="shared" si="5"/>
        <v>1150-1199</v>
      </c>
    </row>
    <row r="89" spans="1:8">
      <c r="A89" s="3" t="s">
        <v>149</v>
      </c>
      <c r="B89" t="str">
        <f>VLOOKUP(C89,'hzls4 bio main'!A:B,2,FALSE)</f>
        <v>程迥</v>
      </c>
      <c r="C89" s="3">
        <v>29597</v>
      </c>
      <c r="D89" s="4" t="s">
        <v>150</v>
      </c>
      <c r="E89" s="3" t="s">
        <v>19</v>
      </c>
      <c r="F89" s="7">
        <f>(VLOOKUP(C89,'hzls4 bio main'!A:H,8,FALSE))*1</f>
        <v>1193</v>
      </c>
      <c r="G89">
        <f>VLOOKUP(B89,'hzls4 name passage'!A:B,2,FALSE)</f>
        <v>2</v>
      </c>
      <c r="H89" t="str">
        <f t="shared" si="5"/>
        <v>1150-1199</v>
      </c>
    </row>
    <row r="90" spans="1:8">
      <c r="A90" s="3" t="s">
        <v>151</v>
      </c>
      <c r="B90" t="str">
        <f>VLOOKUP(C90,'hzls4 bio main'!A:B,2,FALSE)</f>
        <v>王貺</v>
      </c>
      <c r="C90" s="3">
        <v>10043</v>
      </c>
      <c r="D90" s="4" t="s">
        <v>152</v>
      </c>
      <c r="E90" s="3" t="s">
        <v>10</v>
      </c>
      <c r="F90" s="7">
        <f>(VLOOKUP(C90,'hzls4 bio main'!A:H,8,FALSE))*1</f>
        <v>1157</v>
      </c>
      <c r="G90">
        <f>VLOOKUP(B90,'hzls4 name passage'!A:B,2,FALSE)</f>
        <v>1</v>
      </c>
      <c r="H90" t="str">
        <f t="shared" si="5"/>
        <v>1150-1199</v>
      </c>
    </row>
    <row r="91" spans="1:8">
      <c r="A91" s="3" t="s">
        <v>151</v>
      </c>
      <c r="B91" t="str">
        <f>VLOOKUP(C91,'hzls4 bio main'!A:B,2,FALSE)</f>
        <v>方滋</v>
      </c>
      <c r="C91" s="3">
        <v>603</v>
      </c>
      <c r="D91" s="4" t="s">
        <v>153</v>
      </c>
      <c r="E91" s="3" t="s">
        <v>19</v>
      </c>
      <c r="F91" s="7">
        <f>(VLOOKUP(C91,'hzls4 bio main'!A:H,8,FALSE))*1</f>
        <v>1161</v>
      </c>
      <c r="G91">
        <f>VLOOKUP(B91,'hzls4 name passage'!A:B,2,FALSE)</f>
        <v>1</v>
      </c>
      <c r="H91" t="str">
        <f t="shared" si="5"/>
        <v>1150-1199</v>
      </c>
    </row>
    <row r="92" spans="1:8">
      <c r="A92" s="3" t="s">
        <v>154</v>
      </c>
      <c r="B92" t="str">
        <f t="shared" ref="B92:B93" si="7">C92</f>
        <v>王憲臣</v>
      </c>
      <c r="C92" s="4" t="s">
        <v>155</v>
      </c>
      <c r="D92" s="4" t="s">
        <v>155</v>
      </c>
      <c r="E92" s="3" t="s">
        <v>19</v>
      </c>
      <c r="F92" s="7">
        <f>(VLOOKUP(C92,[1]Sheet7!A:F,6,FALSE))*1</f>
        <v>1150</v>
      </c>
      <c r="G92">
        <f>VLOOKUP(B92,'hzls4 name passage'!A:B,2,FALSE)</f>
        <v>1</v>
      </c>
      <c r="H92" t="str">
        <f t="shared" si="5"/>
        <v>1150-1199</v>
      </c>
    </row>
    <row r="93" spans="1:8">
      <c r="A93" s="3" t="s">
        <v>156</v>
      </c>
      <c r="B93" t="str">
        <f t="shared" si="7"/>
        <v>范子濟</v>
      </c>
      <c r="C93" s="4" t="s">
        <v>157</v>
      </c>
      <c r="D93" s="4" t="s">
        <v>157</v>
      </c>
      <c r="E93" s="3" t="s">
        <v>19</v>
      </c>
      <c r="F93" s="7">
        <f>(VLOOKUP(C93,[1]Sheet7!A:F,6,FALSE))*1</f>
        <v>1150</v>
      </c>
      <c r="G93">
        <f>VLOOKUP(B93,'hzls4 name passage'!A:B,2,FALSE)</f>
        <v>1</v>
      </c>
      <c r="H93" t="str">
        <f t="shared" si="5"/>
        <v>1150-1199</v>
      </c>
    </row>
    <row r="94" spans="1:8">
      <c r="A94" s="3" t="s">
        <v>158</v>
      </c>
      <c r="B94" t="str">
        <f>VLOOKUP(C94,'hzls4 bio main'!A:B,2,FALSE)</f>
        <v>王明清</v>
      </c>
      <c r="C94" s="3">
        <v>7085</v>
      </c>
      <c r="D94" s="4" t="s">
        <v>45</v>
      </c>
      <c r="E94" s="3" t="s">
        <v>46</v>
      </c>
      <c r="F94" s="7">
        <f>(VLOOKUP(C94,'hzls4 bio main'!A:H,8,FALSE))*1</f>
        <v>1194</v>
      </c>
      <c r="G94">
        <f>VLOOKUP(B94,'hzls4 name passage'!A:B,2,FALSE)</f>
        <v>14</v>
      </c>
      <c r="H94" t="str">
        <f t="shared" si="5"/>
        <v>1150-1199</v>
      </c>
    </row>
    <row r="95" spans="1:8">
      <c r="A95" s="3" t="s">
        <v>159</v>
      </c>
      <c r="B95" t="str">
        <f>VLOOKUP(C95,'hzls4 bio main'!A:B,2,FALSE)</f>
        <v>陶岳</v>
      </c>
      <c r="C95" s="3">
        <v>26941</v>
      </c>
      <c r="D95" s="4" t="s">
        <v>160</v>
      </c>
      <c r="E95" s="3" t="s">
        <v>10</v>
      </c>
      <c r="F95" s="7">
        <f>(VLOOKUP(C95,'hzls4 bio main'!A:H,8,FALSE))*1</f>
        <v>1020</v>
      </c>
      <c r="G95">
        <f>VLOOKUP(B95,'hzls4 name passage'!A:B,2,FALSE)</f>
        <v>1</v>
      </c>
      <c r="H95" t="str">
        <f t="shared" si="5"/>
        <v>960-1059</v>
      </c>
    </row>
    <row r="96" spans="1:8">
      <c r="A96" s="3" t="s">
        <v>159</v>
      </c>
      <c r="B96" t="str">
        <f>VLOOKUP(C96,'hzls4 bio main'!A:B,2,FALSE)</f>
        <v>王明清</v>
      </c>
      <c r="C96" s="3">
        <v>7085</v>
      </c>
      <c r="D96" s="4" t="s">
        <v>45</v>
      </c>
      <c r="E96" s="3" t="s">
        <v>43</v>
      </c>
      <c r="F96" s="7">
        <f>(VLOOKUP(C96,'hzls4 bio main'!A:H,8,FALSE))*1</f>
        <v>1194</v>
      </c>
      <c r="G96">
        <f>VLOOKUP(B96,'hzls4 name passage'!A:B,2,FALSE)</f>
        <v>14</v>
      </c>
      <c r="H96" t="str">
        <f t="shared" si="5"/>
        <v>1150-1199</v>
      </c>
    </row>
    <row r="97" spans="1:8">
      <c r="A97" s="3" t="s">
        <v>161</v>
      </c>
      <c r="B97" t="str">
        <f>VLOOKUP(C97,'hzls4 bio main'!A:B,2,FALSE)</f>
        <v>王明清</v>
      </c>
      <c r="C97" s="3">
        <v>7085</v>
      </c>
      <c r="D97" s="4" t="s">
        <v>45</v>
      </c>
      <c r="E97" s="3" t="s">
        <v>10</v>
      </c>
      <c r="F97" s="7">
        <f>(VLOOKUP(C97,'hzls4 bio main'!A:H,8,FALSE))*1</f>
        <v>1194</v>
      </c>
      <c r="G97">
        <f>VLOOKUP(B97,'hzls4 name passage'!A:B,2,FALSE)</f>
        <v>14</v>
      </c>
      <c r="H97" t="str">
        <f t="shared" si="5"/>
        <v>1150-1199</v>
      </c>
    </row>
    <row r="98" spans="1:8">
      <c r="A98" s="3" t="s">
        <v>161</v>
      </c>
      <c r="B98" t="str">
        <f>C98</f>
        <v>常保孫?</v>
      </c>
      <c r="C98" s="4" t="s">
        <v>162</v>
      </c>
      <c r="D98" s="4" t="s">
        <v>163</v>
      </c>
      <c r="E98" s="3" t="s">
        <v>19</v>
      </c>
      <c r="F98" s="7">
        <f>(VLOOKUP(C98,[1]Sheet7!A:F,6,FALSE))*1</f>
        <v>1150</v>
      </c>
      <c r="G98">
        <f>VLOOKUP(B98,'hzls4 name passage'!A:B,2,FALSE)</f>
        <v>1</v>
      </c>
      <c r="H98" t="str">
        <f t="shared" si="5"/>
        <v>1150-1199</v>
      </c>
    </row>
    <row r="99" spans="1:8">
      <c r="A99" s="3" t="s">
        <v>161</v>
      </c>
      <c r="B99" t="str">
        <f>VLOOKUP(C99,'hzls4 bio main'!A:B,2,FALSE)</f>
        <v>游九言</v>
      </c>
      <c r="C99" s="3">
        <v>27723</v>
      </c>
      <c r="D99" s="4" t="s">
        <v>164</v>
      </c>
      <c r="E99" s="3" t="s">
        <v>24</v>
      </c>
      <c r="F99" s="7">
        <f>(VLOOKUP(C99,'hzls4 bio main'!A:H,8,FALSE))*1</f>
        <v>1201</v>
      </c>
      <c r="G99">
        <f>VLOOKUP(B99,'hzls4 name passage'!A:B,2,FALSE)</f>
        <v>1</v>
      </c>
      <c r="H99" t="str">
        <f t="shared" si="5"/>
        <v>1200-</v>
      </c>
    </row>
    <row r="100" spans="1:8">
      <c r="A100" s="3" t="s">
        <v>165</v>
      </c>
      <c r="B100" t="str">
        <f>VLOOKUP(C100,'hzls4 bio main'!A:B,2,FALSE)</f>
        <v>王浚明</v>
      </c>
      <c r="C100" s="3">
        <v>37924</v>
      </c>
      <c r="D100" s="4" t="s">
        <v>166</v>
      </c>
      <c r="E100" s="3" t="s">
        <v>19</v>
      </c>
      <c r="F100" s="7">
        <f>(VLOOKUP(C100,'hzls4 bio main'!A:H,8,FALSE))*1</f>
        <v>1128</v>
      </c>
      <c r="G100">
        <f>VLOOKUP(B100,'hzls4 name passage'!A:B,2,FALSE)</f>
        <v>1</v>
      </c>
      <c r="H100" t="str">
        <f t="shared" si="5"/>
        <v>1100-1149</v>
      </c>
    </row>
    <row r="101" spans="1:8">
      <c r="A101" s="3" t="s">
        <v>167</v>
      </c>
      <c r="B101" t="str">
        <f>VLOOKUP(C101,'hzls4 bio main'!A:B,2,FALSE)</f>
        <v>張德遠</v>
      </c>
      <c r="C101" s="3">
        <v>47320</v>
      </c>
      <c r="D101" s="4" t="s">
        <v>136</v>
      </c>
      <c r="E101" s="3" t="s">
        <v>19</v>
      </c>
      <c r="F101" s="7">
        <v>1150</v>
      </c>
      <c r="G101">
        <f>VLOOKUP(B101,'hzls4 name passage'!A:B,2,FALSE)</f>
        <v>3</v>
      </c>
      <c r="H101" t="str">
        <f t="shared" si="5"/>
        <v>1150-1199</v>
      </c>
    </row>
    <row r="102" spans="1:8">
      <c r="A102" s="3" t="s">
        <v>168</v>
      </c>
      <c r="B102" t="str">
        <f>VLOOKUP(C102,'hzls4 bio main'!A:B,2,FALSE)</f>
        <v>張德遠</v>
      </c>
      <c r="C102" s="3">
        <v>47320</v>
      </c>
      <c r="D102" s="4" t="s">
        <v>136</v>
      </c>
      <c r="E102" s="3" t="s">
        <v>19</v>
      </c>
      <c r="F102" s="7">
        <v>1150</v>
      </c>
      <c r="G102">
        <f>VLOOKUP(B102,'hzls4 name passage'!A:B,2,FALSE)</f>
        <v>3</v>
      </c>
      <c r="H102" t="str">
        <f t="shared" si="5"/>
        <v>1150-1199</v>
      </c>
    </row>
    <row r="103" spans="1:8">
      <c r="A103" s="3" t="s">
        <v>169</v>
      </c>
      <c r="B103" t="str">
        <f>VLOOKUP(C103,'hzls4 bio main'!A:B,2,FALSE)</f>
        <v>廉布</v>
      </c>
      <c r="C103" s="3">
        <v>33340</v>
      </c>
      <c r="D103" s="4" t="s">
        <v>170</v>
      </c>
      <c r="E103" s="3" t="s">
        <v>19</v>
      </c>
      <c r="F103" s="7">
        <f>(VLOOKUP(C103,'hzls4 bio main'!A:H,8,FALSE))*1</f>
        <v>1125</v>
      </c>
      <c r="G103">
        <f>VLOOKUP(B103,'hzls4 name passage'!A:B,2,FALSE)</f>
        <v>2</v>
      </c>
      <c r="H103" t="str">
        <f t="shared" si="5"/>
        <v>1100-1149</v>
      </c>
    </row>
    <row r="104" spans="1:8">
      <c r="A104" s="3" t="s">
        <v>171</v>
      </c>
      <c r="B104" t="str">
        <f>C104</f>
        <v>李元度</v>
      </c>
      <c r="C104" s="4" t="s">
        <v>172</v>
      </c>
      <c r="D104" s="4" t="s">
        <v>172</v>
      </c>
      <c r="E104" s="3" t="s">
        <v>19</v>
      </c>
      <c r="F104" s="7">
        <f>(VLOOKUP(C104,[1]Sheet7!A:F,6,FALSE))*1</f>
        <v>1150</v>
      </c>
      <c r="G104">
        <f>VLOOKUP(B104,'hzls4 name passage'!A:B,2,FALSE)</f>
        <v>1</v>
      </c>
      <c r="H104" t="str">
        <f t="shared" si="5"/>
        <v>1150-1199</v>
      </c>
    </row>
    <row r="105" spans="1:8">
      <c r="A105" s="3" t="s">
        <v>173</v>
      </c>
      <c r="B105" t="str">
        <f>VLOOKUP(C105,'hzls4 bio main'!A:B,2,FALSE)</f>
        <v>陳序</v>
      </c>
      <c r="C105" s="3">
        <v>14606</v>
      </c>
      <c r="D105" s="4" t="s">
        <v>174</v>
      </c>
      <c r="E105" s="3" t="s">
        <v>10</v>
      </c>
      <c r="F105" s="7">
        <f>(VLOOKUP(C105,'hzls4 bio main'!A:H,8,FALSE))*1</f>
        <v>1100</v>
      </c>
      <c r="G105">
        <f>VLOOKUP(B105,'hzls4 name passage'!A:B,2,FALSE)</f>
        <v>1</v>
      </c>
      <c r="H105" t="str">
        <f t="shared" si="5"/>
        <v>1060-1099</v>
      </c>
    </row>
    <row r="106" spans="1:8">
      <c r="A106" s="3" t="s">
        <v>173</v>
      </c>
      <c r="B106" t="str">
        <f>VLOOKUP(C106,'hzls4 bio main'!A:B,2,FALSE)</f>
        <v>王明清</v>
      </c>
      <c r="C106" s="3">
        <v>7085</v>
      </c>
      <c r="D106" s="4" t="s">
        <v>45</v>
      </c>
      <c r="E106" s="3" t="s">
        <v>43</v>
      </c>
      <c r="F106" s="7">
        <f>(VLOOKUP(C106,'hzls4 bio main'!A:H,8,FALSE))*1</f>
        <v>1194</v>
      </c>
      <c r="G106">
        <f>VLOOKUP(B106,'hzls4 name passage'!A:B,2,FALSE)</f>
        <v>14</v>
      </c>
      <c r="H106" t="str">
        <f t="shared" si="5"/>
        <v>1150-1199</v>
      </c>
    </row>
    <row r="107" spans="1:8">
      <c r="A107" s="3" t="s">
        <v>173</v>
      </c>
      <c r="B107" t="str">
        <f>C107</f>
        <v>向止叔</v>
      </c>
      <c r="C107" s="4" t="s">
        <v>148</v>
      </c>
      <c r="D107" s="4" t="s">
        <v>148</v>
      </c>
      <c r="E107" s="3" t="s">
        <v>19</v>
      </c>
      <c r="F107" s="7">
        <f>(VLOOKUP(C107,[1]Sheet7!A:F,6,FALSE))*1</f>
        <v>1150</v>
      </c>
      <c r="G107">
        <f>VLOOKUP(B107,'hzls4 name passage'!A:B,2,FALSE)</f>
        <v>2</v>
      </c>
      <c r="H107" t="str">
        <f t="shared" si="5"/>
        <v>1150-1199</v>
      </c>
    </row>
    <row r="108" spans="1:8">
      <c r="A108" s="3" t="s">
        <v>175</v>
      </c>
      <c r="B108" t="str">
        <f>VLOOKUP(C108,'hzls4 bio main'!A:B,2,FALSE)</f>
        <v>王俊</v>
      </c>
      <c r="C108" s="3">
        <v>38085</v>
      </c>
      <c r="D108" s="4" t="s">
        <v>176</v>
      </c>
      <c r="E108" s="3" t="s">
        <v>10</v>
      </c>
      <c r="F108" s="7">
        <v>1170</v>
      </c>
      <c r="G108">
        <f>VLOOKUP(B108,'hzls4 name passage'!A:B,2,FALSE)</f>
        <v>1</v>
      </c>
      <c r="H108" t="str">
        <f t="shared" si="5"/>
        <v>1150-1199</v>
      </c>
    </row>
    <row r="109" spans="1:8">
      <c r="A109" s="3" t="s">
        <v>175</v>
      </c>
      <c r="B109" t="str">
        <f>VLOOKUP(C109,'hzls4 bio main'!A:B,2,FALSE)</f>
        <v>王明清</v>
      </c>
      <c r="C109" s="3">
        <v>7085</v>
      </c>
      <c r="D109" s="4" t="s">
        <v>45</v>
      </c>
      <c r="E109" s="3" t="s">
        <v>46</v>
      </c>
      <c r="F109" s="7">
        <f>(VLOOKUP(C109,'hzls4 bio main'!A:H,8,FALSE))*1</f>
        <v>1194</v>
      </c>
      <c r="G109">
        <f>VLOOKUP(B109,'hzls4 name passage'!A:B,2,FALSE)</f>
        <v>14</v>
      </c>
      <c r="H109" t="str">
        <f t="shared" si="5"/>
        <v>1150-1199</v>
      </c>
    </row>
    <row r="110" spans="1:8">
      <c r="A110" s="3" t="s">
        <v>177</v>
      </c>
      <c r="B110" t="str">
        <f>VLOOKUP(C110,'hzls4 bio main'!A:B,2,FALSE)</f>
        <v>程迥</v>
      </c>
      <c r="C110" s="3">
        <v>29597</v>
      </c>
      <c r="D110" s="4" t="s">
        <v>150</v>
      </c>
      <c r="E110" s="3" t="s">
        <v>19</v>
      </c>
      <c r="F110" s="7">
        <f>(VLOOKUP(C110,'hzls4 bio main'!A:H,8,FALSE))*1</f>
        <v>1193</v>
      </c>
      <c r="G110">
        <f>VLOOKUP(B110,'hzls4 name passage'!A:B,2,FALSE)</f>
        <v>2</v>
      </c>
      <c r="H110" t="str">
        <f t="shared" si="5"/>
        <v>1150-1199</v>
      </c>
    </row>
    <row r="111" spans="1:8">
      <c r="A111" s="3" t="s">
        <v>178</v>
      </c>
      <c r="B111" t="str">
        <f>VLOOKUP(C111,'hzls4 bio main'!A:B,2,FALSE)</f>
        <v>朱翌</v>
      </c>
      <c r="C111" s="3">
        <v>3258</v>
      </c>
      <c r="D111" s="4" t="s">
        <v>179</v>
      </c>
      <c r="E111" s="3" t="s">
        <v>19</v>
      </c>
      <c r="F111" s="7">
        <f>(VLOOKUP(C111,'hzls4 bio main'!A:H,8,FALSE))*1</f>
        <v>1156</v>
      </c>
      <c r="G111">
        <f>VLOOKUP(B111,'hzls4 name passage'!A:B,2,FALSE)</f>
        <v>1</v>
      </c>
      <c r="H111" t="str">
        <f t="shared" si="5"/>
        <v>1150-1199</v>
      </c>
    </row>
    <row r="112" spans="1:8">
      <c r="A112" s="3" t="s">
        <v>180</v>
      </c>
      <c r="B112" t="str">
        <f>VLOOKUP(C112,'hzls4 bio main'!A:B,2,FALSE)</f>
        <v>吳幵</v>
      </c>
      <c r="C112" s="3">
        <v>1979</v>
      </c>
      <c r="D112" s="4" t="s">
        <v>181</v>
      </c>
      <c r="E112" s="3" t="s">
        <v>10</v>
      </c>
      <c r="F112" s="7">
        <f>(VLOOKUP(C112,'hzls4 bio main'!A:H,8,FALSE))*1</f>
        <v>1136</v>
      </c>
      <c r="G112">
        <f>VLOOKUP(B112,'hzls4 name passage'!A:B,2,FALSE)</f>
        <v>1</v>
      </c>
      <c r="H112" t="str">
        <f t="shared" si="5"/>
        <v>1100-1149</v>
      </c>
    </row>
    <row r="113" spans="1:8">
      <c r="A113" s="3" t="s">
        <v>182</v>
      </c>
      <c r="B113" t="str">
        <f>VLOOKUP(C113,'hzls4 bio main'!A:B,2,FALSE)</f>
        <v>王銍</v>
      </c>
      <c r="C113" s="3">
        <v>7372</v>
      </c>
      <c r="D113" s="4" t="s">
        <v>56</v>
      </c>
      <c r="E113" s="3" t="s">
        <v>10</v>
      </c>
      <c r="F113" s="7">
        <f>(VLOOKUP(C113,'hzls4 bio main'!A:H,8,FALSE))*1</f>
        <v>1146</v>
      </c>
      <c r="G113">
        <f>VLOOKUP(B113,'hzls4 name passage'!A:B,2,FALSE)</f>
        <v>2</v>
      </c>
      <c r="H113" t="str">
        <f t="shared" si="5"/>
        <v>1100-1149</v>
      </c>
    </row>
    <row r="114" spans="1:8">
      <c r="A114" s="3" t="s">
        <v>182</v>
      </c>
      <c r="B114" t="str">
        <f>VLOOKUP(C114,'hzls4 bio main'!A:B,2,FALSE)</f>
        <v>畢良史</v>
      </c>
      <c r="C114" s="3">
        <v>1418</v>
      </c>
      <c r="D114" s="4" t="s">
        <v>183</v>
      </c>
      <c r="E114" s="3" t="s">
        <v>43</v>
      </c>
      <c r="F114" s="7">
        <f>(VLOOKUP(C114,'hzls4 bio main'!A:H,8,FALSE))*1</f>
        <v>1150</v>
      </c>
      <c r="G114">
        <f>VLOOKUP(B114,'hzls4 name passage'!A:B,2,FALSE)</f>
        <v>1</v>
      </c>
      <c r="H114" t="str">
        <f t="shared" si="5"/>
        <v>1150-1199</v>
      </c>
    </row>
    <row r="115" spans="1:8">
      <c r="A115" s="3" t="s">
        <v>182</v>
      </c>
      <c r="B115" t="str">
        <f>VLOOKUP(C115,'hzls4 bio main'!A:B,2,FALSE)</f>
        <v>王厚之</v>
      </c>
      <c r="C115" s="3">
        <v>3951</v>
      </c>
      <c r="D115" s="4" t="s">
        <v>184</v>
      </c>
      <c r="E115" s="3" t="s">
        <v>43</v>
      </c>
      <c r="F115" s="7">
        <f>(VLOOKUP(C115,'hzls4 bio main'!A:H,8,FALSE))*1</f>
        <v>1190</v>
      </c>
      <c r="G115">
        <f>VLOOKUP(B115,'hzls4 name passage'!A:B,2,FALSE)</f>
        <v>1</v>
      </c>
      <c r="H115" t="str">
        <f t="shared" si="5"/>
        <v>1150-1199</v>
      </c>
    </row>
    <row r="116" spans="1:8">
      <c r="A116" s="3" t="s">
        <v>182</v>
      </c>
      <c r="B116" t="str">
        <f>VLOOKUP(C116,'hzls4 bio main'!A:B,2,FALSE)</f>
        <v>秦熺</v>
      </c>
      <c r="C116" s="3">
        <v>8007</v>
      </c>
      <c r="D116" s="4" t="s">
        <v>185</v>
      </c>
      <c r="E116" s="3" t="s">
        <v>43</v>
      </c>
      <c r="F116" s="7">
        <f>(VLOOKUP(C116,'hzls4 bio main'!A:H,8,FALSE))*1</f>
        <v>1161</v>
      </c>
      <c r="G116">
        <f>VLOOKUP(B116,'hzls4 name passage'!A:B,2,FALSE)</f>
        <v>1</v>
      </c>
      <c r="H116" t="str">
        <f t="shared" si="5"/>
        <v>1150-1199</v>
      </c>
    </row>
    <row r="117" spans="1:8">
      <c r="A117" s="3" t="s">
        <v>182</v>
      </c>
      <c r="B117" t="str">
        <f>VLOOKUP(C117,'hzls4 bio main'!A:B,2,FALSE)</f>
        <v>林桷</v>
      </c>
      <c r="C117" s="3">
        <v>20187</v>
      </c>
      <c r="D117" s="4" t="s">
        <v>186</v>
      </c>
      <c r="E117" s="3" t="s">
        <v>43</v>
      </c>
      <c r="F117" s="7">
        <f>(VLOOKUP(C117,'hzls4 bio main'!A:H,8,FALSE))*1</f>
        <v>1182</v>
      </c>
      <c r="G117">
        <f>VLOOKUP(B117,'hzls4 name passage'!A:B,2,FALSE)</f>
        <v>1</v>
      </c>
      <c r="H117" t="str">
        <f t="shared" si="5"/>
        <v>1150-1199</v>
      </c>
    </row>
    <row r="118" spans="1:8">
      <c r="A118" s="3" t="s">
        <v>182</v>
      </c>
      <c r="B118" t="str">
        <f>VLOOKUP(C118,'hzls4 bio main'!A:B,2,FALSE)</f>
        <v>王厚之</v>
      </c>
      <c r="C118" s="3">
        <v>3951</v>
      </c>
      <c r="D118" s="4" t="s">
        <v>187</v>
      </c>
      <c r="E118" s="3" t="s">
        <v>19</v>
      </c>
      <c r="F118" s="7">
        <f>(VLOOKUP(C118,'hzls4 bio main'!A:H,8,FALSE))*1</f>
        <v>1190</v>
      </c>
      <c r="G118">
        <f>VLOOKUP(B118,'hzls4 name passage'!A:B,2,FALSE)</f>
        <v>1</v>
      </c>
      <c r="H118" t="str">
        <f t="shared" si="5"/>
        <v>1150-1199</v>
      </c>
    </row>
    <row r="119" spans="1:8">
      <c r="A119" s="3" t="s">
        <v>188</v>
      </c>
      <c r="B119" t="str">
        <f>C119</f>
        <v>薛叔器</v>
      </c>
      <c r="C119" s="4" t="s">
        <v>189</v>
      </c>
      <c r="D119" s="4" t="s">
        <v>189</v>
      </c>
      <c r="E119" s="3" t="s">
        <v>19</v>
      </c>
      <c r="F119" s="7">
        <f>(VLOOKUP(C119,[1]Sheet7!A:F,6,FALSE))*1</f>
        <v>1150</v>
      </c>
      <c r="G119">
        <f>VLOOKUP(B119,'hzls4 name passage'!A:B,2,FALSE)</f>
        <v>1</v>
      </c>
      <c r="H119" t="str">
        <f t="shared" si="5"/>
        <v>1150-1199</v>
      </c>
    </row>
    <row r="120" spans="1:8">
      <c r="A120" s="3" t="s">
        <v>190</v>
      </c>
      <c r="B120" t="str">
        <f>VLOOKUP(C120,'hzls4 bio main'!A:B,2,FALSE)</f>
        <v>張擴</v>
      </c>
      <c r="C120" s="3">
        <v>13924</v>
      </c>
      <c r="D120" s="4" t="s">
        <v>191</v>
      </c>
      <c r="E120" s="3" t="s">
        <v>10</v>
      </c>
      <c r="F120" s="7">
        <f>(VLOOKUP(C120,'hzls4 bio main'!A:H,8,FALSE))*1</f>
        <v>1147</v>
      </c>
      <c r="G120">
        <f>VLOOKUP(B120,'hzls4 name passage'!A:B,2,FALSE)</f>
        <v>1</v>
      </c>
      <c r="H120" t="str">
        <f t="shared" si="5"/>
        <v>1100-1149</v>
      </c>
    </row>
    <row r="121" spans="1:8">
      <c r="A121" s="3" t="s">
        <v>192</v>
      </c>
      <c r="B121" t="str">
        <f>VLOOKUP(C121,'hzls4 bio main'!A:B,2,FALSE)</f>
        <v>許顗</v>
      </c>
      <c r="C121" s="3">
        <v>11976</v>
      </c>
      <c r="D121" s="4" t="s">
        <v>193</v>
      </c>
      <c r="E121" s="3" t="s">
        <v>10</v>
      </c>
      <c r="F121" s="7">
        <f>(VLOOKUP(C121,'hzls4 bio main'!A:H,8,FALSE))*1</f>
        <v>1145</v>
      </c>
      <c r="G121">
        <f>VLOOKUP(B121,'hzls4 name passage'!A:B,2,FALSE)</f>
        <v>1</v>
      </c>
      <c r="H121" t="str">
        <f t="shared" si="5"/>
        <v>1100-1149</v>
      </c>
    </row>
    <row r="122" spans="1:8">
      <c r="A122" s="3" t="s">
        <v>192</v>
      </c>
      <c r="B122" t="str">
        <f>VLOOKUP(C122,'hzls4 bio main'!A:B,2,FALSE)</f>
        <v>王廉清</v>
      </c>
      <c r="C122" s="3">
        <v>22253</v>
      </c>
      <c r="D122" s="4" t="s">
        <v>194</v>
      </c>
      <c r="E122" s="3" t="s">
        <v>10</v>
      </c>
      <c r="F122" s="7">
        <f>(VLOOKUP(C122,'hzls4 bio main'!A:H,8,FALSE))*1</f>
        <v>1176</v>
      </c>
      <c r="G122">
        <f>VLOOKUP(B122,'hzls4 name passage'!A:B,2,FALSE)</f>
        <v>1</v>
      </c>
      <c r="H122" t="str">
        <f t="shared" si="5"/>
        <v>1150-1199</v>
      </c>
    </row>
    <row r="123" spans="1:8">
      <c r="A123" s="3" t="s">
        <v>195</v>
      </c>
      <c r="B123" t="str">
        <f>VLOOKUP(C123,'hzls4 bio main'!A:B,2,FALSE)</f>
        <v>牛僧孺</v>
      </c>
      <c r="C123" s="3">
        <v>32054</v>
      </c>
      <c r="D123" s="4" t="s">
        <v>196</v>
      </c>
      <c r="E123" s="3" t="s">
        <v>10</v>
      </c>
      <c r="F123" s="7">
        <f>(VLOOKUP(C123,'hzls4 bio main'!A:H,8,FALSE))*1</f>
        <v>839</v>
      </c>
      <c r="G123">
        <f>VLOOKUP(B123,'hzls4 name passage'!A:B,2,FALSE)</f>
        <v>1</v>
      </c>
      <c r="H123" t="str">
        <f t="shared" si="5"/>
        <v>to 959</v>
      </c>
    </row>
    <row r="124" spans="1:8">
      <c r="A124" s="3" t="s">
        <v>197</v>
      </c>
      <c r="B124" t="str">
        <f>VLOOKUP(C124,'hzls4 bio main'!A:B,2,FALSE)</f>
        <v>王明清</v>
      </c>
      <c r="C124" s="3">
        <v>7085</v>
      </c>
      <c r="D124" s="4" t="s">
        <v>45</v>
      </c>
      <c r="E124" s="3" t="s">
        <v>46</v>
      </c>
      <c r="F124" s="7">
        <f>(VLOOKUP(C124,'hzls4 bio main'!A:H,8,FALSE))*1</f>
        <v>1194</v>
      </c>
      <c r="G124">
        <f>VLOOKUP(B124,'hzls4 name passage'!A:B,2,FALSE)</f>
        <v>14</v>
      </c>
      <c r="H124" t="str">
        <f t="shared" si="5"/>
        <v>1150-1199</v>
      </c>
    </row>
    <row r="125" spans="1:8">
      <c r="A125" s="3" t="s">
        <v>198</v>
      </c>
      <c r="B125" t="str">
        <f>VLOOKUP(C125,'hzls4 bio main'!A:B,2,FALSE)</f>
        <v>秦觀</v>
      </c>
      <c r="C125" s="3">
        <v>3043</v>
      </c>
      <c r="D125" s="4" t="s">
        <v>199</v>
      </c>
      <c r="E125" s="3" t="s">
        <v>10</v>
      </c>
      <c r="F125" s="7">
        <f>(VLOOKUP(C125,'hzls4 bio main'!A:H,8,FALSE))*1</f>
        <v>1100</v>
      </c>
      <c r="G125">
        <f>VLOOKUP(B125,'hzls4 name passage'!A:B,2,FALSE)</f>
        <v>1</v>
      </c>
      <c r="H125" t="str">
        <f t="shared" si="5"/>
        <v>1060-1099</v>
      </c>
    </row>
    <row r="126" spans="1:8">
      <c r="A126" s="3" t="s">
        <v>198</v>
      </c>
      <c r="B126" t="str">
        <f>VLOOKUP(C126,'hzls4 bio main'!A:B,2,FALSE)</f>
        <v>王信</v>
      </c>
      <c r="C126" s="3">
        <v>38088</v>
      </c>
      <c r="D126" s="4" t="s">
        <v>200</v>
      </c>
      <c r="E126" s="3" t="s">
        <v>10</v>
      </c>
      <c r="F126" s="7">
        <f>(VLOOKUP(C126,'hzls4 bio main'!A:H,8,FALSE))*1</f>
        <v>1194</v>
      </c>
      <c r="G126">
        <f>VLOOKUP(B126,'hzls4 name passage'!A:B,2,FALSE)</f>
        <v>1</v>
      </c>
      <c r="H126" t="str">
        <f t="shared" si="5"/>
        <v>1150-1199</v>
      </c>
    </row>
    <row r="127" spans="1:8">
      <c r="A127" s="3" t="s">
        <v>198</v>
      </c>
      <c r="B127" t="str">
        <f>VLOOKUP(C127,'hzls4 bio main'!A:B,2,FALSE)</f>
        <v>張頠</v>
      </c>
      <c r="C127" s="3">
        <v>46895</v>
      </c>
      <c r="D127" s="4" t="s">
        <v>201</v>
      </c>
      <c r="E127" s="3" t="s">
        <v>43</v>
      </c>
      <c r="F127" s="7">
        <v>1190</v>
      </c>
      <c r="G127">
        <f>VLOOKUP(B127,'hzls4 name passage'!A:B,2,FALSE)</f>
        <v>1</v>
      </c>
      <c r="H127" t="str">
        <f t="shared" si="5"/>
        <v>1150-1199</v>
      </c>
    </row>
    <row r="128" spans="1:8">
      <c r="A128" s="3" t="s">
        <v>198</v>
      </c>
      <c r="B128" t="str">
        <f>VLOOKUP(C128,'hzls4 bio main'!A:B,2,FALSE)</f>
        <v>王信</v>
      </c>
      <c r="C128" s="3">
        <v>38088</v>
      </c>
      <c r="D128" s="4" t="s">
        <v>202</v>
      </c>
      <c r="E128" s="3" t="s">
        <v>203</v>
      </c>
      <c r="F128" s="7">
        <f>(VLOOKUP(C128,'hzls4 bio main'!A:H,8,FALSE))*1</f>
        <v>1194</v>
      </c>
      <c r="G128">
        <f>VLOOKUP(B128,'hzls4 name passage'!A:B,2,FALSE)</f>
        <v>1</v>
      </c>
      <c r="H128" t="str">
        <f t="shared" si="5"/>
        <v>1150-1199</v>
      </c>
    </row>
    <row r="129" spans="1:8">
      <c r="A129" s="3" t="s">
        <v>198</v>
      </c>
      <c r="B129" t="str">
        <f>VLOOKUP(C129,'hzls4 bio main'!A:B,2,FALSE)</f>
        <v>王明清</v>
      </c>
      <c r="C129" s="3">
        <v>7085</v>
      </c>
      <c r="D129" s="4" t="s">
        <v>45</v>
      </c>
      <c r="E129" s="3" t="s">
        <v>46</v>
      </c>
      <c r="F129" s="7">
        <f>(VLOOKUP(C129,'hzls4 bio main'!A:H,8,FALSE))*1</f>
        <v>1194</v>
      </c>
      <c r="G129">
        <f>VLOOKUP(B129,'hzls4 name passage'!A:B,2,FALSE)</f>
        <v>14</v>
      </c>
      <c r="H129" t="str">
        <f t="shared" si="5"/>
        <v>1150-1199</v>
      </c>
    </row>
    <row r="130" spans="1:8">
      <c r="A130" s="3" t="s">
        <v>204</v>
      </c>
      <c r="B130" t="str">
        <f>C130</f>
        <v>沈信叔</v>
      </c>
      <c r="C130" s="4" t="s">
        <v>205</v>
      </c>
      <c r="D130" s="4" t="s">
        <v>205</v>
      </c>
      <c r="E130" s="3" t="s">
        <v>19</v>
      </c>
      <c r="F130" s="7">
        <f>(VLOOKUP(C130,[1]Sheet7!A:F,6,FALSE))*1</f>
        <v>1150</v>
      </c>
      <c r="G130">
        <f>VLOOKUP(B130,'hzls4 name passage'!A:B,2,FALSE)</f>
        <v>1</v>
      </c>
      <c r="H130" t="str">
        <f t="shared" si="5"/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sqref="A1:B1"/>
    </sheetView>
  </sheetViews>
  <sheetFormatPr baseColWidth="10" defaultRowHeight="15" x14ac:dyDescent="0"/>
  <sheetData>
    <row r="1" spans="1:2">
      <c r="A1" s="3" t="s">
        <v>1</v>
      </c>
      <c r="B1" t="s">
        <v>206</v>
      </c>
    </row>
    <row r="2" spans="1:2">
      <c r="A2" s="3" t="s">
        <v>21</v>
      </c>
      <c r="B2" t="s">
        <v>20</v>
      </c>
    </row>
    <row r="3" spans="1:2">
      <c r="A3" s="3" t="s">
        <v>207</v>
      </c>
      <c r="B3" t="s">
        <v>98</v>
      </c>
    </row>
    <row r="4" spans="1:2">
      <c r="A4" s="3" t="s">
        <v>109</v>
      </c>
      <c r="B4" t="s">
        <v>108</v>
      </c>
    </row>
    <row r="5" spans="1:2">
      <c r="A5" s="3" t="s">
        <v>208</v>
      </c>
      <c r="B5" t="s">
        <v>70</v>
      </c>
    </row>
    <row r="6" spans="1:2">
      <c r="A6" s="3" t="s">
        <v>67</v>
      </c>
      <c r="B6" t="s">
        <v>66</v>
      </c>
    </row>
    <row r="7" spans="1:2">
      <c r="A7" s="3" t="s">
        <v>209</v>
      </c>
      <c r="B7" t="s">
        <v>137</v>
      </c>
    </row>
    <row r="8" spans="1:2">
      <c r="A8" s="4" t="s">
        <v>160</v>
      </c>
      <c r="B8" t="s">
        <v>159</v>
      </c>
    </row>
    <row r="9" spans="1:2">
      <c r="A9" s="4" t="s">
        <v>210</v>
      </c>
      <c r="B9" t="s">
        <v>173</v>
      </c>
    </row>
    <row r="10" spans="1:2">
      <c r="A10" s="4" t="s">
        <v>94</v>
      </c>
      <c r="B10" t="s">
        <v>88</v>
      </c>
    </row>
    <row r="11" spans="1:2">
      <c r="A11" s="4" t="s">
        <v>211</v>
      </c>
      <c r="B11" t="s">
        <v>139</v>
      </c>
    </row>
    <row r="12" spans="1:2">
      <c r="A12" s="4" t="s">
        <v>212</v>
      </c>
      <c r="B12" t="s">
        <v>20</v>
      </c>
    </row>
    <row r="13" spans="1:2">
      <c r="A13" s="4" t="s">
        <v>213</v>
      </c>
      <c r="B13" t="s">
        <v>11</v>
      </c>
    </row>
    <row r="14" spans="1:2">
      <c r="A14" s="4" t="s">
        <v>214</v>
      </c>
      <c r="B14" t="s">
        <v>33</v>
      </c>
    </row>
    <row r="15" spans="1:2">
      <c r="A15" s="4" t="s">
        <v>215</v>
      </c>
      <c r="B15" t="s">
        <v>216</v>
      </c>
    </row>
    <row r="16" spans="1:2">
      <c r="A16" s="4" t="s">
        <v>217</v>
      </c>
      <c r="B16" t="s">
        <v>50</v>
      </c>
    </row>
    <row r="17" spans="1:2">
      <c r="A17" s="4" t="s">
        <v>218</v>
      </c>
      <c r="B17" t="s">
        <v>141</v>
      </c>
    </row>
    <row r="18" spans="1:2">
      <c r="A18" s="4" t="s">
        <v>34</v>
      </c>
      <c r="B18" t="s">
        <v>33</v>
      </c>
    </row>
    <row r="19" spans="1:2">
      <c r="A19" s="4" t="s">
        <v>219</v>
      </c>
      <c r="B19" t="s">
        <v>39</v>
      </c>
    </row>
    <row r="20" spans="1:2">
      <c r="A20" s="4" t="s">
        <v>220</v>
      </c>
      <c r="B20" t="s">
        <v>129</v>
      </c>
    </row>
    <row r="21" spans="1:2">
      <c r="A21" s="4" t="s">
        <v>221</v>
      </c>
      <c r="B21" t="s">
        <v>192</v>
      </c>
    </row>
    <row r="22" spans="1:2">
      <c r="A22" s="4" t="s">
        <v>222</v>
      </c>
      <c r="B22" t="s">
        <v>223</v>
      </c>
    </row>
    <row r="23" spans="1:2">
      <c r="A23" s="4" t="s">
        <v>224</v>
      </c>
      <c r="B23" t="s">
        <v>120</v>
      </c>
    </row>
    <row r="24" spans="1:2">
      <c r="A24" s="4" t="s">
        <v>225</v>
      </c>
      <c r="B24" t="s">
        <v>57</v>
      </c>
    </row>
    <row r="25" spans="1:2">
      <c r="A25" s="4" t="s">
        <v>189</v>
      </c>
      <c r="B25" t="s">
        <v>188</v>
      </c>
    </row>
    <row r="26" spans="1:2">
      <c r="A26" s="4" t="s">
        <v>132</v>
      </c>
      <c r="B26" t="s">
        <v>131</v>
      </c>
    </row>
    <row r="27" spans="1:2">
      <c r="A27" s="4" t="s">
        <v>42</v>
      </c>
      <c r="B27" t="s">
        <v>39</v>
      </c>
    </row>
    <row r="28" spans="1:2">
      <c r="A28" s="4" t="s">
        <v>226</v>
      </c>
      <c r="B28" t="s">
        <v>227</v>
      </c>
    </row>
    <row r="29" spans="1:2">
      <c r="A29" s="4" t="s">
        <v>228</v>
      </c>
      <c r="B29" t="s">
        <v>15</v>
      </c>
    </row>
    <row r="30" spans="1:2">
      <c r="A30" s="4" t="s">
        <v>157</v>
      </c>
      <c r="B30" t="s">
        <v>156</v>
      </c>
    </row>
    <row r="31" spans="1:2">
      <c r="A31" s="4" t="s">
        <v>229</v>
      </c>
      <c r="B31" t="s">
        <v>133</v>
      </c>
    </row>
    <row r="32" spans="1:2">
      <c r="A32" s="4" t="s">
        <v>82</v>
      </c>
      <c r="B32" t="s">
        <v>81</v>
      </c>
    </row>
    <row r="33" spans="1:2">
      <c r="A33" s="4" t="s">
        <v>230</v>
      </c>
      <c r="B33" t="s">
        <v>231</v>
      </c>
    </row>
    <row r="34" spans="1:2">
      <c r="A34" s="4" t="s">
        <v>232</v>
      </c>
      <c r="B34" t="s">
        <v>198</v>
      </c>
    </row>
    <row r="35" spans="1:2">
      <c r="A35" s="4" t="s">
        <v>233</v>
      </c>
      <c r="B35" t="s">
        <v>182</v>
      </c>
    </row>
    <row r="36" spans="1:2">
      <c r="A36" t="s">
        <v>234</v>
      </c>
      <c r="B36" t="s">
        <v>182</v>
      </c>
    </row>
    <row r="37" spans="1:2">
      <c r="A37" t="s">
        <v>235</v>
      </c>
      <c r="B37" t="s">
        <v>236</v>
      </c>
    </row>
    <row r="38" spans="1:2">
      <c r="A38" t="s">
        <v>237</v>
      </c>
      <c r="B38" t="s">
        <v>151</v>
      </c>
    </row>
    <row r="39" spans="1:2">
      <c r="A39" t="s">
        <v>238</v>
      </c>
      <c r="B39" t="s">
        <v>98</v>
      </c>
    </row>
    <row r="40" spans="1:2">
      <c r="A40" t="s">
        <v>239</v>
      </c>
      <c r="B40" t="s">
        <v>101</v>
      </c>
    </row>
    <row r="41" spans="1:2">
      <c r="A41" t="s">
        <v>166</v>
      </c>
      <c r="B41" t="s">
        <v>165</v>
      </c>
    </row>
    <row r="42" spans="1:2">
      <c r="A42" t="s">
        <v>240</v>
      </c>
      <c r="B42" t="s">
        <v>241</v>
      </c>
    </row>
    <row r="43" spans="1:2">
      <c r="A43" t="s">
        <v>155</v>
      </c>
      <c r="B43" t="s">
        <v>154</v>
      </c>
    </row>
    <row r="44" spans="1:2">
      <c r="A44" t="s">
        <v>242</v>
      </c>
      <c r="B44" t="s">
        <v>192</v>
      </c>
    </row>
    <row r="45" spans="1:2">
      <c r="A45" t="s">
        <v>243</v>
      </c>
      <c r="B45" t="s">
        <v>101</v>
      </c>
    </row>
    <row r="46" spans="1:2">
      <c r="A46" t="s">
        <v>244</v>
      </c>
      <c r="B46" t="s">
        <v>182</v>
      </c>
    </row>
    <row r="47" spans="1:2">
      <c r="A47" t="s">
        <v>245</v>
      </c>
      <c r="B47" t="s">
        <v>198</v>
      </c>
    </row>
    <row r="48" spans="1:2">
      <c r="A48" t="s">
        <v>176</v>
      </c>
      <c r="B48" t="s">
        <v>175</v>
      </c>
    </row>
    <row r="49" spans="1:2">
      <c r="A49" t="s">
        <v>246</v>
      </c>
      <c r="B49" t="s">
        <v>195</v>
      </c>
    </row>
    <row r="50" spans="1:2">
      <c r="A50" t="s">
        <v>128</v>
      </c>
      <c r="B50" t="s">
        <v>127</v>
      </c>
    </row>
    <row r="51" spans="1:2">
      <c r="A51" t="s">
        <v>247</v>
      </c>
      <c r="B51" t="s">
        <v>96</v>
      </c>
    </row>
    <row r="52" spans="1:2">
      <c r="A52" t="s">
        <v>205</v>
      </c>
      <c r="B52" t="s">
        <v>204</v>
      </c>
    </row>
    <row r="53" spans="1:2">
      <c r="A53" t="s">
        <v>27</v>
      </c>
      <c r="B53" t="s">
        <v>25</v>
      </c>
    </row>
    <row r="54" spans="1:2">
      <c r="A54" t="s">
        <v>123</v>
      </c>
      <c r="B54" t="s">
        <v>122</v>
      </c>
    </row>
    <row r="55" spans="1:2">
      <c r="A55" t="s">
        <v>248</v>
      </c>
      <c r="B55" t="s">
        <v>182</v>
      </c>
    </row>
    <row r="56" spans="1:2">
      <c r="A56" t="s">
        <v>249</v>
      </c>
      <c r="B56" t="s">
        <v>72</v>
      </c>
    </row>
    <row r="57" spans="1:2">
      <c r="A57" t="s">
        <v>250</v>
      </c>
      <c r="B57" t="s">
        <v>88</v>
      </c>
    </row>
    <row r="58" spans="1:2">
      <c r="A58" t="s">
        <v>95</v>
      </c>
      <c r="B58" t="s">
        <v>88</v>
      </c>
    </row>
    <row r="59" spans="1:2">
      <c r="A59" t="s">
        <v>251</v>
      </c>
      <c r="B59" t="s">
        <v>85</v>
      </c>
    </row>
    <row r="60" spans="1:2">
      <c r="A60" t="s">
        <v>252</v>
      </c>
      <c r="B60" t="s">
        <v>88</v>
      </c>
    </row>
    <row r="61" spans="1:2">
      <c r="A61" t="s">
        <v>253</v>
      </c>
      <c r="B61" t="s">
        <v>77</v>
      </c>
    </row>
    <row r="62" spans="1:2">
      <c r="A62" t="s">
        <v>254</v>
      </c>
      <c r="B62" t="s">
        <v>17</v>
      </c>
    </row>
    <row r="63" spans="1:2">
      <c r="A63" t="s">
        <v>255</v>
      </c>
      <c r="B63" t="s">
        <v>37</v>
      </c>
    </row>
    <row r="64" spans="1:2">
      <c r="A64" t="s">
        <v>256</v>
      </c>
      <c r="B64" t="s">
        <v>116</v>
      </c>
    </row>
    <row r="65" spans="1:2">
      <c r="A65" t="s">
        <v>51</v>
      </c>
      <c r="B65" t="s">
        <v>50</v>
      </c>
    </row>
    <row r="66" spans="1:2">
      <c r="A66" t="s">
        <v>172</v>
      </c>
      <c r="B66" t="s">
        <v>171</v>
      </c>
    </row>
    <row r="67" spans="1:2">
      <c r="A67" t="s">
        <v>257</v>
      </c>
      <c r="B67" t="s">
        <v>178</v>
      </c>
    </row>
    <row r="68" spans="1:2">
      <c r="A68" t="s">
        <v>258</v>
      </c>
      <c r="B68" t="s">
        <v>83</v>
      </c>
    </row>
    <row r="69" spans="1:2">
      <c r="A69" t="s">
        <v>119</v>
      </c>
      <c r="B69" t="s">
        <v>118</v>
      </c>
    </row>
    <row r="70" spans="1:2">
      <c r="A70" t="s">
        <v>259</v>
      </c>
      <c r="B70" t="s">
        <v>68</v>
      </c>
    </row>
    <row r="71" spans="1:2">
      <c r="A71" t="s">
        <v>260</v>
      </c>
      <c r="B71" t="s">
        <v>145</v>
      </c>
    </row>
    <row r="72" spans="1:2">
      <c r="A72" t="s">
        <v>60</v>
      </c>
      <c r="B72" t="s">
        <v>59</v>
      </c>
    </row>
    <row r="73" spans="1:2">
      <c r="A73" t="s">
        <v>114</v>
      </c>
      <c r="B73" t="s">
        <v>113</v>
      </c>
    </row>
    <row r="74" spans="1:2">
      <c r="A74" t="s">
        <v>125</v>
      </c>
      <c r="B74" t="s">
        <v>124</v>
      </c>
    </row>
    <row r="75" spans="1:2">
      <c r="A75" t="s">
        <v>76</v>
      </c>
      <c r="B75" t="s">
        <v>74</v>
      </c>
    </row>
    <row r="76" spans="1:2">
      <c r="A76" t="s">
        <v>80</v>
      </c>
      <c r="B76" t="s">
        <v>79</v>
      </c>
    </row>
    <row r="77" spans="1:2">
      <c r="A77" t="s">
        <v>261</v>
      </c>
      <c r="B77" t="s">
        <v>151</v>
      </c>
    </row>
    <row r="78" spans="1:2">
      <c r="A78" t="s">
        <v>262</v>
      </c>
      <c r="B78" t="s">
        <v>263</v>
      </c>
    </row>
    <row r="79" spans="1:2">
      <c r="A79" t="s">
        <v>264</v>
      </c>
      <c r="B79" t="s">
        <v>198</v>
      </c>
    </row>
    <row r="80" spans="1:2">
      <c r="A80" t="s">
        <v>32</v>
      </c>
      <c r="B80" t="s">
        <v>29</v>
      </c>
    </row>
    <row r="81" spans="1:2">
      <c r="A81" t="s">
        <v>30</v>
      </c>
      <c r="B81" t="s">
        <v>29</v>
      </c>
    </row>
    <row r="82" spans="1:2">
      <c r="A82" t="s">
        <v>265</v>
      </c>
      <c r="B82" t="s">
        <v>190</v>
      </c>
    </row>
    <row r="83" spans="1:2">
      <c r="A83" t="s">
        <v>266</v>
      </c>
      <c r="B83" t="s">
        <v>267</v>
      </c>
    </row>
    <row r="84" spans="1:2">
      <c r="A84" t="s">
        <v>268</v>
      </c>
      <c r="B84" t="s">
        <v>74</v>
      </c>
    </row>
    <row r="85" spans="1:2">
      <c r="A85" t="s">
        <v>269</v>
      </c>
      <c r="B85" t="s">
        <v>270</v>
      </c>
    </row>
    <row r="86" spans="1:2">
      <c r="A86" t="s">
        <v>162</v>
      </c>
      <c r="B86" t="s">
        <v>161</v>
      </c>
    </row>
    <row r="87" spans="1:2">
      <c r="A87" t="s">
        <v>271</v>
      </c>
      <c r="B87" t="s">
        <v>61</v>
      </c>
    </row>
    <row r="88" spans="1:2">
      <c r="A88" t="s">
        <v>112</v>
      </c>
      <c r="B88" t="s">
        <v>111</v>
      </c>
    </row>
    <row r="89" spans="1:2">
      <c r="A89" t="s">
        <v>272</v>
      </c>
      <c r="B89" t="s">
        <v>88</v>
      </c>
    </row>
    <row r="90" spans="1:2">
      <c r="A90" t="s">
        <v>273</v>
      </c>
      <c r="B90" t="s">
        <v>274</v>
      </c>
    </row>
    <row r="91" spans="1:2">
      <c r="A91" t="s">
        <v>275</v>
      </c>
      <c r="B91" t="s">
        <v>8</v>
      </c>
    </row>
    <row r="92" spans="1:2">
      <c r="A92" t="s">
        <v>181</v>
      </c>
      <c r="B92" t="s">
        <v>180</v>
      </c>
    </row>
    <row r="93" spans="1:2">
      <c r="A93" t="s">
        <v>144</v>
      </c>
      <c r="B93" t="s">
        <v>143</v>
      </c>
    </row>
    <row r="94" spans="1:2">
      <c r="A94" t="s">
        <v>148</v>
      </c>
      <c r="B94" t="s">
        <v>276</v>
      </c>
    </row>
    <row r="95" spans="1:2">
      <c r="A95" t="s">
        <v>107</v>
      </c>
      <c r="B95" t="s">
        <v>106</v>
      </c>
    </row>
    <row r="96" spans="1:2">
      <c r="A96" t="s">
        <v>277</v>
      </c>
      <c r="B96" t="s">
        <v>50</v>
      </c>
    </row>
    <row r="97" spans="1:2">
      <c r="A97" t="s">
        <v>278</v>
      </c>
      <c r="B97" t="s">
        <v>161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N69"/>
    </sheetView>
  </sheetViews>
  <sheetFormatPr baseColWidth="10" defaultRowHeight="15" x14ac:dyDescent="0"/>
  <sheetData>
    <row r="1" spans="1:14">
      <c r="A1" t="s">
        <v>279</v>
      </c>
      <c r="B1" t="s">
        <v>1</v>
      </c>
      <c r="C1" t="s">
        <v>280</v>
      </c>
      <c r="D1" t="s">
        <v>281</v>
      </c>
      <c r="E1" t="s">
        <v>282</v>
      </c>
      <c r="F1" t="s">
        <v>283</v>
      </c>
      <c r="G1" t="s">
        <v>284</v>
      </c>
      <c r="H1" t="s">
        <v>5</v>
      </c>
      <c r="I1" t="s">
        <v>285</v>
      </c>
      <c r="J1" t="s">
        <v>286</v>
      </c>
      <c r="K1" t="s">
        <v>287</v>
      </c>
      <c r="L1" t="s">
        <v>288</v>
      </c>
      <c r="M1" t="s">
        <v>6</v>
      </c>
      <c r="N1" t="s">
        <v>7</v>
      </c>
    </row>
    <row r="2" spans="1:14">
      <c r="A2">
        <v>148</v>
      </c>
      <c r="B2" t="s">
        <v>211</v>
      </c>
      <c r="C2" t="s">
        <v>289</v>
      </c>
      <c r="F2" t="s">
        <v>290</v>
      </c>
      <c r="G2" t="s">
        <v>291</v>
      </c>
      <c r="H2">
        <v>1141</v>
      </c>
      <c r="I2" t="s">
        <v>292</v>
      </c>
      <c r="J2">
        <v>114.34332999999999</v>
      </c>
      <c r="K2">
        <v>34.78548</v>
      </c>
      <c r="L2" t="s">
        <v>293</v>
      </c>
      <c r="M2">
        <f>VLOOKUP(A2,'hzls4 role'!C:G,5,FALSE)</f>
        <v>1</v>
      </c>
      <c r="N2" t="str">
        <f>VLOOKUP(A2,'hzls4 role'!C:H,6,FALSE)</f>
        <v>1100-1149</v>
      </c>
    </row>
    <row r="3" spans="1:14">
      <c r="A3">
        <v>603</v>
      </c>
      <c r="B3" t="s">
        <v>261</v>
      </c>
      <c r="C3" t="s">
        <v>294</v>
      </c>
      <c r="D3">
        <v>1102</v>
      </c>
      <c r="E3">
        <v>1172</v>
      </c>
      <c r="F3" t="s">
        <v>290</v>
      </c>
      <c r="G3" t="s">
        <v>291</v>
      </c>
      <c r="H3">
        <v>1161</v>
      </c>
      <c r="I3" t="s">
        <v>295</v>
      </c>
      <c r="J3">
        <v>120.16862</v>
      </c>
      <c r="K3">
        <v>30.294119999999999</v>
      </c>
      <c r="L3" t="s">
        <v>293</v>
      </c>
      <c r="M3">
        <f>VLOOKUP(A3,'hzls4 role'!C:G,5,FALSE)</f>
        <v>1</v>
      </c>
      <c r="N3" t="str">
        <f>VLOOKUP(A3,'hzls4 role'!C:H,6,FALSE)</f>
        <v>1150-1199</v>
      </c>
    </row>
    <row r="4" spans="1:14">
      <c r="A4">
        <v>628</v>
      </c>
      <c r="B4" t="s">
        <v>271</v>
      </c>
      <c r="C4" t="s">
        <v>296</v>
      </c>
      <c r="D4">
        <v>1004</v>
      </c>
      <c r="E4">
        <v>1083</v>
      </c>
      <c r="F4" t="s">
        <v>290</v>
      </c>
      <c r="G4" t="s">
        <v>291</v>
      </c>
      <c r="H4">
        <v>1063</v>
      </c>
      <c r="I4" t="s">
        <v>297</v>
      </c>
      <c r="J4">
        <v>120.61862000000001</v>
      </c>
      <c r="K4">
        <v>31.312709999999999</v>
      </c>
      <c r="L4" t="s">
        <v>293</v>
      </c>
      <c r="M4">
        <f>VLOOKUP(A4,'hzls4 role'!C:G,5,FALSE)</f>
        <v>1</v>
      </c>
      <c r="N4" t="str">
        <f>VLOOKUP(A4,'hzls4 role'!C:H,6,FALSE)</f>
        <v>1060-1099</v>
      </c>
    </row>
    <row r="5" spans="1:14">
      <c r="A5">
        <v>980</v>
      </c>
      <c r="B5" t="s">
        <v>254</v>
      </c>
      <c r="C5" t="s">
        <v>298</v>
      </c>
      <c r="F5" t="s">
        <v>290</v>
      </c>
      <c r="G5" t="s">
        <v>291</v>
      </c>
      <c r="H5">
        <v>1131</v>
      </c>
      <c r="I5" t="s">
        <v>299</v>
      </c>
      <c r="J5">
        <v>114.3455</v>
      </c>
      <c r="K5">
        <v>36.09834</v>
      </c>
      <c r="L5" t="s">
        <v>293</v>
      </c>
      <c r="M5">
        <f>VLOOKUP(A5,'hzls4 role'!C:G,5,FALSE)</f>
        <v>1</v>
      </c>
      <c r="N5" t="str">
        <f>VLOOKUP(A5,'hzls4 role'!C:H,6,FALSE)</f>
        <v>1100-1149</v>
      </c>
    </row>
    <row r="6" spans="1:14">
      <c r="A6">
        <v>1418</v>
      </c>
      <c r="B6" t="s">
        <v>234</v>
      </c>
      <c r="C6" t="s">
        <v>300</v>
      </c>
      <c r="E6">
        <v>1150</v>
      </c>
      <c r="F6" t="s">
        <v>290</v>
      </c>
      <c r="G6" t="s">
        <v>291</v>
      </c>
      <c r="H6">
        <v>1150</v>
      </c>
      <c r="I6" t="s">
        <v>301</v>
      </c>
      <c r="J6">
        <v>114.22667</v>
      </c>
      <c r="K6">
        <v>33.26484</v>
      </c>
      <c r="L6" t="s">
        <v>293</v>
      </c>
      <c r="M6">
        <f>VLOOKUP(A6,'hzls4 role'!C:G,5,FALSE)</f>
        <v>1</v>
      </c>
      <c r="N6" t="str">
        <f>VLOOKUP(A6,'hzls4 role'!C:H,6,FALSE)</f>
        <v>1150-1199</v>
      </c>
    </row>
    <row r="7" spans="1:14">
      <c r="A7">
        <v>1453</v>
      </c>
      <c r="B7" t="s">
        <v>247</v>
      </c>
      <c r="C7" t="s">
        <v>302</v>
      </c>
      <c r="D7">
        <v>1032</v>
      </c>
      <c r="E7">
        <v>1085</v>
      </c>
      <c r="F7" t="s">
        <v>290</v>
      </c>
      <c r="G7" t="s">
        <v>291</v>
      </c>
      <c r="H7">
        <v>1085</v>
      </c>
      <c r="I7" t="s">
        <v>295</v>
      </c>
      <c r="J7">
        <v>120.16862</v>
      </c>
      <c r="K7">
        <v>30.294119999999999</v>
      </c>
      <c r="L7" t="s">
        <v>293</v>
      </c>
      <c r="M7">
        <f>VLOOKUP(A7,'hzls4 role'!C:G,5,FALSE)</f>
        <v>1</v>
      </c>
      <c r="N7" t="str">
        <f>VLOOKUP(A7,'hzls4 role'!C:H,6,FALSE)</f>
        <v>1060-1099</v>
      </c>
    </row>
    <row r="8" spans="1:14">
      <c r="A8">
        <v>1504</v>
      </c>
      <c r="B8" t="s">
        <v>225</v>
      </c>
      <c r="C8" t="s">
        <v>303</v>
      </c>
      <c r="D8">
        <v>1098</v>
      </c>
      <c r="E8">
        <v>1177</v>
      </c>
      <c r="F8" t="s">
        <v>290</v>
      </c>
      <c r="G8" t="s">
        <v>291</v>
      </c>
      <c r="H8">
        <v>1157</v>
      </c>
      <c r="I8" t="s">
        <v>304</v>
      </c>
      <c r="J8">
        <v>119.44429</v>
      </c>
      <c r="K8">
        <v>32.206490000000002</v>
      </c>
      <c r="L8" t="s">
        <v>293</v>
      </c>
      <c r="M8">
        <f>VLOOKUP(A8,'hzls4 role'!C:G,5,FALSE)</f>
        <v>1</v>
      </c>
      <c r="N8" t="str">
        <f>VLOOKUP(A8,'hzls4 role'!C:H,6,FALSE)</f>
        <v>1150-1199</v>
      </c>
    </row>
    <row r="9" spans="1:14">
      <c r="A9">
        <v>1641</v>
      </c>
      <c r="B9" t="s">
        <v>207</v>
      </c>
      <c r="C9" t="s">
        <v>305</v>
      </c>
      <c r="D9">
        <v>966</v>
      </c>
      <c r="E9">
        <v>1037</v>
      </c>
      <c r="F9" t="s">
        <v>290</v>
      </c>
      <c r="G9" t="s">
        <v>291</v>
      </c>
      <c r="H9">
        <v>1025</v>
      </c>
      <c r="I9" t="s">
        <v>306</v>
      </c>
      <c r="J9">
        <v>120.61862000000001</v>
      </c>
      <c r="K9">
        <v>31.312709999999999</v>
      </c>
      <c r="L9" t="s">
        <v>293</v>
      </c>
      <c r="M9">
        <f>VLOOKUP(A9,'hzls4 role'!C:G,5,FALSE)</f>
        <v>1</v>
      </c>
      <c r="N9" t="str">
        <f>VLOOKUP(A9,'hzls4 role'!C:H,6,FALSE)</f>
        <v>960-1059</v>
      </c>
    </row>
    <row r="10" spans="1:14">
      <c r="A10">
        <v>1649</v>
      </c>
      <c r="B10" t="s">
        <v>226</v>
      </c>
      <c r="C10" t="s">
        <v>307</v>
      </c>
      <c r="D10">
        <v>1047</v>
      </c>
      <c r="E10">
        <v>1126</v>
      </c>
      <c r="F10" t="s">
        <v>290</v>
      </c>
      <c r="G10" t="s">
        <v>291</v>
      </c>
      <c r="H10">
        <v>1126</v>
      </c>
      <c r="I10" t="s">
        <v>308</v>
      </c>
      <c r="J10">
        <v>118.68367000000001</v>
      </c>
      <c r="K10">
        <v>25.364560000000001</v>
      </c>
      <c r="L10" t="s">
        <v>293</v>
      </c>
      <c r="M10">
        <f>VLOOKUP(A10,'hzls4 role'!C:G,5,FALSE)</f>
        <v>3</v>
      </c>
      <c r="N10" t="str">
        <f>VLOOKUP(A10,'hzls4 role'!C:H,6,FALSE)</f>
        <v>1100-1149</v>
      </c>
    </row>
    <row r="11" spans="1:14">
      <c r="A11">
        <v>1691</v>
      </c>
      <c r="B11" t="s">
        <v>260</v>
      </c>
      <c r="C11" t="s">
        <v>309</v>
      </c>
      <c r="F11" t="s">
        <v>290</v>
      </c>
      <c r="G11" t="s">
        <v>291</v>
      </c>
      <c r="H11">
        <v>1136</v>
      </c>
      <c r="I11" t="s">
        <v>310</v>
      </c>
      <c r="J11">
        <v>119.57062000000001</v>
      </c>
      <c r="K11">
        <v>31.746980000000001</v>
      </c>
      <c r="L11" t="s">
        <v>293</v>
      </c>
      <c r="M11">
        <f>VLOOKUP(A11,'hzls4 role'!C:G,5,FALSE)</f>
        <v>1</v>
      </c>
      <c r="N11" t="str">
        <f>VLOOKUP(A11,'hzls4 role'!C:H,6,FALSE)</f>
        <v>1100-1149</v>
      </c>
    </row>
    <row r="12" spans="1:14">
      <c r="A12">
        <v>1712</v>
      </c>
      <c r="B12" t="s">
        <v>259</v>
      </c>
      <c r="C12" t="s">
        <v>311</v>
      </c>
      <c r="D12">
        <v>1073</v>
      </c>
      <c r="E12">
        <v>1135</v>
      </c>
      <c r="F12" t="s">
        <v>290</v>
      </c>
      <c r="G12" t="s">
        <v>291</v>
      </c>
      <c r="H12">
        <v>1132</v>
      </c>
      <c r="I12" t="s">
        <v>304</v>
      </c>
      <c r="J12">
        <v>119.44429</v>
      </c>
      <c r="K12">
        <v>32.206490000000002</v>
      </c>
      <c r="L12" t="s">
        <v>293</v>
      </c>
      <c r="M12">
        <f>VLOOKUP(A12,'hzls4 role'!C:G,5,FALSE)</f>
        <v>1</v>
      </c>
      <c r="N12" t="str">
        <f>VLOOKUP(A12,'hzls4 role'!C:H,6,FALSE)</f>
        <v>1100-1149</v>
      </c>
    </row>
    <row r="13" spans="1:14">
      <c r="A13">
        <v>1762</v>
      </c>
      <c r="B13" t="s">
        <v>243</v>
      </c>
      <c r="C13" t="s">
        <v>312</v>
      </c>
      <c r="D13">
        <v>1021</v>
      </c>
      <c r="E13">
        <v>1086</v>
      </c>
      <c r="F13" t="s">
        <v>290</v>
      </c>
      <c r="G13" t="s">
        <v>291</v>
      </c>
      <c r="H13">
        <v>1080</v>
      </c>
      <c r="I13" t="s">
        <v>313</v>
      </c>
      <c r="J13">
        <v>116.35133999999999</v>
      </c>
      <c r="K13">
        <v>27.984780000000001</v>
      </c>
      <c r="L13" t="s">
        <v>293</v>
      </c>
      <c r="M13">
        <f>VLOOKUP(A13,'hzls4 role'!C:G,5,FALSE)</f>
        <v>1</v>
      </c>
      <c r="N13" t="str">
        <f>VLOOKUP(A13,'hzls4 role'!C:H,6,FALSE)</f>
        <v>1060-1099</v>
      </c>
    </row>
    <row r="14" spans="1:14">
      <c r="A14">
        <v>1842</v>
      </c>
      <c r="B14" t="s">
        <v>239</v>
      </c>
      <c r="C14" t="s">
        <v>314</v>
      </c>
      <c r="F14" t="s">
        <v>290</v>
      </c>
      <c r="G14" t="s">
        <v>291</v>
      </c>
      <c r="H14">
        <v>1137</v>
      </c>
      <c r="I14" t="s">
        <v>315</v>
      </c>
      <c r="J14">
        <v>121.54266</v>
      </c>
      <c r="K14">
        <v>29.866320000000002</v>
      </c>
      <c r="L14" t="s">
        <v>293</v>
      </c>
      <c r="M14">
        <f>VLOOKUP(A14,'hzls4 role'!C:G,5,FALSE)</f>
        <v>1</v>
      </c>
      <c r="N14" t="str">
        <f>VLOOKUP(A14,'hzls4 role'!C:H,6,FALSE)</f>
        <v>1100-1149</v>
      </c>
    </row>
    <row r="15" spans="1:14">
      <c r="A15">
        <v>1979</v>
      </c>
      <c r="B15" t="s">
        <v>181</v>
      </c>
      <c r="C15" t="s">
        <v>316</v>
      </c>
      <c r="F15" t="s">
        <v>290</v>
      </c>
      <c r="G15" t="s">
        <v>291</v>
      </c>
      <c r="H15">
        <v>1136</v>
      </c>
      <c r="I15" t="s">
        <v>317</v>
      </c>
      <c r="J15">
        <v>118.26437</v>
      </c>
      <c r="K15">
        <v>32.098350000000003</v>
      </c>
      <c r="L15" t="s">
        <v>293</v>
      </c>
      <c r="M15">
        <f>VLOOKUP(A15,'hzls4 role'!C:G,5,FALSE)</f>
        <v>1</v>
      </c>
      <c r="N15" t="str">
        <f>VLOOKUP(A15,'hzls4 role'!C:H,6,FALSE)</f>
        <v>1100-1149</v>
      </c>
    </row>
    <row r="16" spans="1:14">
      <c r="A16">
        <v>2054</v>
      </c>
      <c r="B16" t="s">
        <v>228</v>
      </c>
      <c r="C16" t="s">
        <v>318</v>
      </c>
      <c r="D16">
        <v>1077</v>
      </c>
      <c r="E16">
        <v>1148</v>
      </c>
      <c r="F16" t="s">
        <v>290</v>
      </c>
      <c r="G16" t="s">
        <v>291</v>
      </c>
      <c r="H16">
        <v>1136</v>
      </c>
      <c r="I16" t="s">
        <v>306</v>
      </c>
      <c r="J16">
        <v>120.61862000000001</v>
      </c>
      <c r="K16">
        <v>31.312709999999999</v>
      </c>
      <c r="L16" t="s">
        <v>293</v>
      </c>
      <c r="M16">
        <f>VLOOKUP(A16,'hzls4 role'!C:G,5,FALSE)</f>
        <v>1</v>
      </c>
      <c r="N16" t="str">
        <f>VLOOKUP(A16,'hzls4 role'!C:H,6,FALSE)</f>
        <v>1100-1149</v>
      </c>
    </row>
    <row r="17" spans="1:14">
      <c r="A17">
        <v>3043</v>
      </c>
      <c r="B17" t="s">
        <v>232</v>
      </c>
      <c r="C17" t="s">
        <v>319</v>
      </c>
      <c r="F17" t="s">
        <v>290</v>
      </c>
      <c r="G17" t="s">
        <v>291</v>
      </c>
      <c r="H17">
        <v>1100</v>
      </c>
      <c r="I17" t="s">
        <v>320</v>
      </c>
      <c r="J17">
        <v>119.43733</v>
      </c>
      <c r="K17">
        <v>32.790709999999997</v>
      </c>
      <c r="L17" t="s">
        <v>293</v>
      </c>
      <c r="M17">
        <f>VLOOKUP(A17,'hzls4 role'!C:G,5,FALSE)</f>
        <v>1</v>
      </c>
      <c r="N17" t="str">
        <f>VLOOKUP(A17,'hzls4 role'!C:H,6,FALSE)</f>
        <v>1060-1099</v>
      </c>
    </row>
    <row r="18" spans="1:14">
      <c r="A18">
        <v>3258</v>
      </c>
      <c r="B18" t="s">
        <v>257</v>
      </c>
      <c r="C18" t="s">
        <v>321</v>
      </c>
      <c r="D18">
        <v>1097</v>
      </c>
      <c r="E18">
        <v>1167</v>
      </c>
      <c r="F18" t="s">
        <v>290</v>
      </c>
      <c r="G18" t="s">
        <v>291</v>
      </c>
      <c r="H18">
        <v>1156</v>
      </c>
      <c r="I18" t="s">
        <v>315</v>
      </c>
      <c r="J18">
        <v>121.54266</v>
      </c>
      <c r="K18">
        <v>29.866320000000002</v>
      </c>
      <c r="L18" t="s">
        <v>293</v>
      </c>
      <c r="M18">
        <f>VLOOKUP(A18,'hzls4 role'!C:G,5,FALSE)</f>
        <v>1</v>
      </c>
      <c r="N18" t="str">
        <f>VLOOKUP(A18,'hzls4 role'!C:H,6,FALSE)</f>
        <v>1150-1199</v>
      </c>
    </row>
    <row r="19" spans="1:14">
      <c r="A19">
        <v>3382</v>
      </c>
      <c r="B19" t="s">
        <v>262</v>
      </c>
      <c r="C19" t="s">
        <v>322</v>
      </c>
      <c r="F19" t="s">
        <v>290</v>
      </c>
      <c r="G19" t="s">
        <v>291</v>
      </c>
      <c r="H19">
        <v>1163</v>
      </c>
      <c r="I19" t="s">
        <v>323</v>
      </c>
      <c r="J19">
        <v>120.09931</v>
      </c>
      <c r="K19">
        <v>30.86496</v>
      </c>
      <c r="L19" t="s">
        <v>293</v>
      </c>
      <c r="M19">
        <f>VLOOKUP(A19,'hzls4 role'!C:G,5,FALSE)</f>
        <v>3</v>
      </c>
      <c r="N19" t="str">
        <f>VLOOKUP(A19,'hzls4 role'!C:H,6,FALSE)</f>
        <v>1150-1199</v>
      </c>
    </row>
    <row r="20" spans="1:14">
      <c r="A20">
        <v>3528</v>
      </c>
      <c r="B20" t="s">
        <v>253</v>
      </c>
      <c r="C20" t="s">
        <v>324</v>
      </c>
      <c r="D20">
        <v>1002</v>
      </c>
      <c r="E20">
        <v>1059</v>
      </c>
      <c r="F20" t="s">
        <v>290</v>
      </c>
      <c r="G20" t="s">
        <v>291</v>
      </c>
      <c r="H20">
        <v>1059</v>
      </c>
      <c r="I20" t="s">
        <v>325</v>
      </c>
      <c r="J20">
        <v>116.58418</v>
      </c>
      <c r="K20">
        <v>34.703620000000001</v>
      </c>
      <c r="L20" t="s">
        <v>293</v>
      </c>
      <c r="M20">
        <f>VLOOKUP(A20,'hzls4 role'!C:G,5,FALSE)</f>
        <v>1</v>
      </c>
      <c r="N20" t="str">
        <f>VLOOKUP(A20,'hzls4 role'!C:H,6,FALSE)</f>
        <v>960-1059</v>
      </c>
    </row>
    <row r="21" spans="1:14">
      <c r="A21">
        <v>3532</v>
      </c>
      <c r="B21" t="s">
        <v>255</v>
      </c>
      <c r="C21" t="s">
        <v>326</v>
      </c>
      <c r="F21" t="s">
        <v>290</v>
      </c>
      <c r="G21" t="s">
        <v>291</v>
      </c>
      <c r="H21">
        <v>1174</v>
      </c>
      <c r="I21" t="s">
        <v>327</v>
      </c>
      <c r="J21">
        <v>118.77461</v>
      </c>
      <c r="K21">
        <v>27.528400000000001</v>
      </c>
      <c r="L21" t="s">
        <v>293</v>
      </c>
      <c r="M21">
        <f>VLOOKUP(A21,'hzls4 role'!C:G,5,FALSE)</f>
        <v>1</v>
      </c>
      <c r="N21" t="str">
        <f>VLOOKUP(A21,'hzls4 role'!C:H,6,FALSE)</f>
        <v>1150-1199</v>
      </c>
    </row>
    <row r="22" spans="1:14">
      <c r="A22">
        <v>3640</v>
      </c>
      <c r="B22" t="s">
        <v>209</v>
      </c>
      <c r="C22" t="s">
        <v>328</v>
      </c>
      <c r="D22">
        <v>1125</v>
      </c>
      <c r="E22">
        <v>1209</v>
      </c>
      <c r="F22" t="s">
        <v>290</v>
      </c>
      <c r="G22" t="s">
        <v>291</v>
      </c>
      <c r="H22">
        <v>1184</v>
      </c>
      <c r="I22" t="s">
        <v>329</v>
      </c>
      <c r="J22">
        <v>120.57826</v>
      </c>
      <c r="K22">
        <v>30.004519999999999</v>
      </c>
      <c r="L22" t="s">
        <v>293</v>
      </c>
      <c r="M22">
        <f>VLOOKUP(A22,'hzls4 role'!C:G,5,FALSE)</f>
        <v>1</v>
      </c>
      <c r="N22" t="str">
        <f>VLOOKUP(A22,'hzls4 role'!C:H,6,FALSE)</f>
        <v>1150-1199</v>
      </c>
    </row>
    <row r="23" spans="1:14">
      <c r="A23">
        <v>3765</v>
      </c>
      <c r="B23" t="s">
        <v>224</v>
      </c>
      <c r="C23" t="s">
        <v>330</v>
      </c>
      <c r="D23">
        <v>1129</v>
      </c>
      <c r="E23">
        <v>1192</v>
      </c>
      <c r="F23" t="s">
        <v>290</v>
      </c>
      <c r="G23" t="s">
        <v>291</v>
      </c>
      <c r="H23">
        <v>1188</v>
      </c>
      <c r="I23" t="s">
        <v>329</v>
      </c>
      <c r="J23">
        <v>120.57826</v>
      </c>
      <c r="K23">
        <v>30.004519999999999</v>
      </c>
      <c r="L23" t="s">
        <v>293</v>
      </c>
      <c r="M23">
        <f>VLOOKUP(A23,'hzls4 role'!C:G,5,FALSE)</f>
        <v>1</v>
      </c>
      <c r="N23" t="str">
        <f>VLOOKUP(A23,'hzls4 role'!C:H,6,FALSE)</f>
        <v>1150-1199</v>
      </c>
    </row>
    <row r="24" spans="1:14">
      <c r="A24">
        <v>3767</v>
      </c>
      <c r="B24" t="s">
        <v>222</v>
      </c>
      <c r="C24" t="s">
        <v>331</v>
      </c>
      <c r="D24">
        <v>1036</v>
      </c>
      <c r="E24">
        <v>1101</v>
      </c>
      <c r="F24" t="s">
        <v>290</v>
      </c>
      <c r="G24" t="s">
        <v>291</v>
      </c>
      <c r="H24">
        <v>1095</v>
      </c>
      <c r="I24" t="s">
        <v>332</v>
      </c>
      <c r="J24">
        <v>103.83146000000001</v>
      </c>
      <c r="K24">
        <v>30.0505</v>
      </c>
      <c r="L24" t="s">
        <v>293</v>
      </c>
      <c r="M24">
        <f>VLOOKUP(A24,'hzls4 role'!C:G,5,FALSE)</f>
        <v>2</v>
      </c>
      <c r="N24" t="str">
        <f>VLOOKUP(A24,'hzls4 role'!C:H,6,FALSE)</f>
        <v>1060-1099</v>
      </c>
    </row>
    <row r="25" spans="1:14">
      <c r="A25">
        <v>3915</v>
      </c>
      <c r="B25" t="s">
        <v>250</v>
      </c>
      <c r="C25" t="s">
        <v>333</v>
      </c>
      <c r="D25">
        <v>712</v>
      </c>
      <c r="E25">
        <v>770</v>
      </c>
      <c r="F25" t="s">
        <v>334</v>
      </c>
      <c r="G25" t="s">
        <v>335</v>
      </c>
      <c r="H25">
        <v>770</v>
      </c>
      <c r="I25" t="s">
        <v>336</v>
      </c>
      <c r="J25">
        <v>108.90698</v>
      </c>
      <c r="K25">
        <v>34.246420000000001</v>
      </c>
      <c r="L25" t="s">
        <v>293</v>
      </c>
      <c r="M25">
        <f>VLOOKUP(A25,'hzls4 role'!C:G,5,FALSE)</f>
        <v>1</v>
      </c>
      <c r="N25" t="str">
        <f>VLOOKUP(A25,'hzls4 role'!C:H,6,FALSE)</f>
        <v>to 959</v>
      </c>
    </row>
    <row r="26" spans="1:14">
      <c r="A26">
        <v>3951</v>
      </c>
      <c r="B26" t="s">
        <v>244</v>
      </c>
      <c r="C26" t="s">
        <v>337</v>
      </c>
      <c r="D26">
        <v>1131</v>
      </c>
      <c r="E26">
        <v>1204</v>
      </c>
      <c r="F26" t="s">
        <v>290</v>
      </c>
      <c r="G26" t="s">
        <v>291</v>
      </c>
      <c r="H26">
        <v>1190</v>
      </c>
      <c r="I26" t="s">
        <v>338</v>
      </c>
      <c r="J26">
        <v>120.22766</v>
      </c>
      <c r="K26">
        <v>29.713139999999999</v>
      </c>
      <c r="L26" t="s">
        <v>293</v>
      </c>
      <c r="M26">
        <f>VLOOKUP(A26,'hzls4 role'!C:G,5,FALSE)</f>
        <v>1</v>
      </c>
      <c r="N26" t="str">
        <f>VLOOKUP(A26,'hzls4 role'!C:H,6,FALSE)</f>
        <v>1150-1199</v>
      </c>
    </row>
    <row r="27" spans="1:14">
      <c r="A27">
        <v>3959</v>
      </c>
      <c r="B27" t="s">
        <v>238</v>
      </c>
      <c r="C27" t="s">
        <v>339</v>
      </c>
      <c r="D27">
        <v>1074</v>
      </c>
      <c r="E27">
        <v>1135</v>
      </c>
      <c r="F27" t="s">
        <v>290</v>
      </c>
      <c r="G27" t="s">
        <v>291</v>
      </c>
      <c r="H27">
        <v>1133</v>
      </c>
      <c r="I27" t="s">
        <v>340</v>
      </c>
      <c r="J27">
        <v>120.57826</v>
      </c>
      <c r="K27">
        <v>30.004519999999999</v>
      </c>
      <c r="L27" t="s">
        <v>293</v>
      </c>
      <c r="M27">
        <f>VLOOKUP(A27,'hzls4 role'!C:G,5,FALSE)</f>
        <v>1</v>
      </c>
      <c r="N27" t="str">
        <f>VLOOKUP(A27,'hzls4 role'!C:H,6,FALSE)</f>
        <v>1100-1149</v>
      </c>
    </row>
    <row r="28" spans="1:14">
      <c r="A28">
        <v>7085</v>
      </c>
      <c r="B28" t="s">
        <v>240</v>
      </c>
      <c r="C28" t="s">
        <v>341</v>
      </c>
      <c r="D28">
        <v>1127</v>
      </c>
      <c r="F28" t="s">
        <v>290</v>
      </c>
      <c r="G28" t="s">
        <v>291</v>
      </c>
      <c r="H28">
        <v>1194</v>
      </c>
      <c r="I28" t="s">
        <v>342</v>
      </c>
      <c r="J28">
        <v>120.75320000000001</v>
      </c>
      <c r="K28">
        <v>30.767469999999999</v>
      </c>
      <c r="L28" t="s">
        <v>293</v>
      </c>
      <c r="M28">
        <f>VLOOKUP(A28,'hzls4 role'!C:G,5,FALSE)</f>
        <v>14</v>
      </c>
      <c r="N28" t="str">
        <f>VLOOKUP(A28,'hzls4 role'!C:H,6,FALSE)</f>
        <v>1150-1199</v>
      </c>
    </row>
    <row r="29" spans="1:14">
      <c r="A29">
        <v>7372</v>
      </c>
      <c r="B29" t="s">
        <v>235</v>
      </c>
      <c r="C29" t="s">
        <v>343</v>
      </c>
      <c r="F29" t="s">
        <v>290</v>
      </c>
      <c r="G29" t="s">
        <v>291</v>
      </c>
      <c r="H29">
        <v>1146</v>
      </c>
      <c r="I29" t="s">
        <v>344</v>
      </c>
      <c r="J29">
        <v>115.80901</v>
      </c>
      <c r="K29">
        <v>32.903060000000004</v>
      </c>
      <c r="L29" t="s">
        <v>293</v>
      </c>
      <c r="M29">
        <f>VLOOKUP(A29,'hzls4 role'!C:G,5,FALSE)</f>
        <v>2</v>
      </c>
      <c r="N29" t="str">
        <f>VLOOKUP(A29,'hzls4 role'!C:H,6,FALSE)</f>
        <v>1100-1149</v>
      </c>
    </row>
    <row r="30" spans="1:14">
      <c r="A30">
        <v>8007</v>
      </c>
      <c r="B30" t="s">
        <v>233</v>
      </c>
      <c r="C30" t="s">
        <v>345</v>
      </c>
      <c r="E30">
        <v>1161</v>
      </c>
      <c r="F30" t="s">
        <v>290</v>
      </c>
      <c r="G30" t="s">
        <v>291</v>
      </c>
      <c r="H30">
        <v>1161</v>
      </c>
      <c r="I30" t="s">
        <v>346</v>
      </c>
      <c r="J30">
        <v>118.76899</v>
      </c>
      <c r="K30">
        <v>32.05256</v>
      </c>
      <c r="L30" t="s">
        <v>293</v>
      </c>
      <c r="M30">
        <f>VLOOKUP(A30,'hzls4 role'!C:G,5,FALSE)</f>
        <v>1</v>
      </c>
      <c r="N30" t="str">
        <f>VLOOKUP(A30,'hzls4 role'!C:H,6,FALSE)</f>
        <v>1150-1199</v>
      </c>
    </row>
    <row r="31" spans="1:14">
      <c r="A31">
        <v>8024</v>
      </c>
      <c r="B31" t="s">
        <v>212</v>
      </c>
      <c r="C31" t="s">
        <v>347</v>
      </c>
      <c r="D31">
        <v>1085</v>
      </c>
      <c r="E31">
        <v>1147</v>
      </c>
      <c r="F31" t="s">
        <v>290</v>
      </c>
      <c r="G31" t="s">
        <v>291</v>
      </c>
      <c r="H31">
        <v>1144</v>
      </c>
      <c r="I31" t="s">
        <v>348</v>
      </c>
      <c r="J31">
        <v>111.21720999999999</v>
      </c>
      <c r="K31">
        <v>35.35772</v>
      </c>
      <c r="L31" t="s">
        <v>293</v>
      </c>
      <c r="M31">
        <f>VLOOKUP(A31,'hzls4 role'!C:G,5,FALSE)</f>
        <v>1</v>
      </c>
      <c r="N31" t="str">
        <f>VLOOKUP(A31,'hzls4 role'!C:H,6,FALSE)</f>
        <v>1100-1149</v>
      </c>
    </row>
    <row r="32" spans="1:14">
      <c r="A32">
        <v>8085</v>
      </c>
      <c r="B32" t="s">
        <v>249</v>
      </c>
      <c r="C32" t="s">
        <v>349</v>
      </c>
      <c r="F32" t="s">
        <v>290</v>
      </c>
      <c r="G32" t="s">
        <v>291</v>
      </c>
      <c r="H32">
        <v>1087</v>
      </c>
      <c r="I32" t="s">
        <v>350</v>
      </c>
      <c r="J32">
        <v>119.38144</v>
      </c>
      <c r="K32">
        <v>25.727920000000001</v>
      </c>
      <c r="L32" t="s">
        <v>293</v>
      </c>
      <c r="M32">
        <f>VLOOKUP(A32,'hzls4 role'!C:G,5,FALSE)</f>
        <v>1</v>
      </c>
      <c r="N32" t="str">
        <f>VLOOKUP(A32,'hzls4 role'!C:H,6,FALSE)</f>
        <v>1060-1099</v>
      </c>
    </row>
    <row r="33" spans="1:14">
      <c r="A33">
        <v>9006</v>
      </c>
      <c r="B33" t="s">
        <v>213</v>
      </c>
      <c r="C33" t="s">
        <v>351</v>
      </c>
      <c r="D33">
        <v>1048</v>
      </c>
      <c r="E33">
        <v>1085</v>
      </c>
      <c r="F33" t="s">
        <v>290</v>
      </c>
      <c r="G33" t="s">
        <v>291</v>
      </c>
      <c r="H33">
        <v>1085</v>
      </c>
      <c r="I33" t="s">
        <v>292</v>
      </c>
      <c r="J33">
        <v>114.34332999999999</v>
      </c>
      <c r="K33">
        <v>34.78548</v>
      </c>
      <c r="L33" t="s">
        <v>293</v>
      </c>
      <c r="M33">
        <f>VLOOKUP(A33,'hzls4 role'!C:G,5,FALSE)</f>
        <v>1</v>
      </c>
      <c r="N33" t="str">
        <f>VLOOKUP(A33,'hzls4 role'!C:H,6,FALSE)</f>
        <v>1060-1099</v>
      </c>
    </row>
    <row r="34" spans="1:14">
      <c r="A34">
        <v>9010</v>
      </c>
      <c r="B34" t="s">
        <v>215</v>
      </c>
      <c r="C34" t="s">
        <v>352</v>
      </c>
      <c r="D34">
        <v>1107</v>
      </c>
      <c r="E34">
        <v>1187</v>
      </c>
      <c r="F34" t="s">
        <v>290</v>
      </c>
      <c r="G34" t="s">
        <v>291</v>
      </c>
      <c r="H34">
        <v>1166</v>
      </c>
      <c r="I34" t="s">
        <v>295</v>
      </c>
      <c r="J34">
        <v>120.16862</v>
      </c>
      <c r="K34">
        <v>30.294119999999999</v>
      </c>
      <c r="L34" t="s">
        <v>293</v>
      </c>
      <c r="M34">
        <f>VLOOKUP(A34,'hzls4 role'!C:G,5,FALSE)</f>
        <v>3</v>
      </c>
      <c r="N34" t="str">
        <f>VLOOKUP(A34,'hzls4 role'!C:H,6,FALSE)</f>
        <v>1150-1199</v>
      </c>
    </row>
    <row r="35" spans="1:14">
      <c r="A35">
        <v>9011</v>
      </c>
      <c r="B35" t="s">
        <v>214</v>
      </c>
      <c r="C35" t="s">
        <v>353</v>
      </c>
      <c r="D35">
        <v>1127</v>
      </c>
      <c r="E35">
        <v>1194</v>
      </c>
      <c r="F35" t="s">
        <v>290</v>
      </c>
      <c r="G35" t="s">
        <v>291</v>
      </c>
      <c r="H35">
        <v>1186</v>
      </c>
      <c r="I35" t="s">
        <v>295</v>
      </c>
      <c r="J35">
        <v>120.16862</v>
      </c>
      <c r="K35">
        <v>30.294119999999999</v>
      </c>
      <c r="L35" t="s">
        <v>293</v>
      </c>
      <c r="M35">
        <f>VLOOKUP(A35,'hzls4 role'!C:G,5,FALSE)</f>
        <v>1</v>
      </c>
      <c r="N35" t="str">
        <f>VLOOKUP(A35,'hzls4 role'!C:H,6,FALSE)</f>
        <v>1150-1199</v>
      </c>
    </row>
    <row r="36" spans="1:14">
      <c r="A36">
        <v>10043</v>
      </c>
      <c r="B36" t="s">
        <v>237</v>
      </c>
      <c r="C36" t="s">
        <v>354</v>
      </c>
      <c r="F36" t="s">
        <v>290</v>
      </c>
      <c r="G36" t="s">
        <v>291</v>
      </c>
      <c r="H36">
        <v>1157</v>
      </c>
      <c r="I36" t="s">
        <v>355</v>
      </c>
      <c r="J36">
        <v>115.19367</v>
      </c>
      <c r="K36">
        <v>34.681440000000002</v>
      </c>
      <c r="L36" t="s">
        <v>293</v>
      </c>
      <c r="M36">
        <f>VLOOKUP(A36,'hzls4 role'!C:G,5,FALSE)</f>
        <v>1</v>
      </c>
      <c r="N36" t="str">
        <f>VLOOKUP(A36,'hzls4 role'!C:H,6,FALSE)</f>
        <v>1150-1199</v>
      </c>
    </row>
    <row r="37" spans="1:14">
      <c r="A37">
        <v>10221</v>
      </c>
      <c r="B37" t="s">
        <v>268</v>
      </c>
      <c r="C37" t="s">
        <v>356</v>
      </c>
      <c r="D37">
        <v>1029</v>
      </c>
      <c r="E37">
        <v>1071</v>
      </c>
      <c r="F37" t="s">
        <v>290</v>
      </c>
      <c r="G37" t="s">
        <v>291</v>
      </c>
      <c r="H37">
        <v>1071</v>
      </c>
      <c r="I37" t="s">
        <v>357</v>
      </c>
      <c r="J37">
        <v>103.81094</v>
      </c>
      <c r="K37">
        <v>30.423539999999999</v>
      </c>
      <c r="L37" t="s">
        <v>293</v>
      </c>
      <c r="M37">
        <f>VLOOKUP(A37,'hzls4 role'!C:G,5,FALSE)</f>
        <v>1</v>
      </c>
      <c r="N37" t="str">
        <f>VLOOKUP(A37,'hzls4 role'!C:H,6,FALSE)</f>
        <v>1060-1099</v>
      </c>
    </row>
    <row r="38" spans="1:14">
      <c r="A38">
        <v>10224</v>
      </c>
      <c r="B38" t="s">
        <v>208</v>
      </c>
      <c r="C38" t="s">
        <v>358</v>
      </c>
      <c r="D38">
        <v>1097</v>
      </c>
      <c r="E38">
        <v>1153</v>
      </c>
      <c r="F38" t="s">
        <v>290</v>
      </c>
      <c r="G38" t="s">
        <v>291</v>
      </c>
      <c r="H38">
        <v>1153</v>
      </c>
      <c r="I38" t="s">
        <v>315</v>
      </c>
      <c r="J38">
        <v>121.54266</v>
      </c>
      <c r="K38">
        <v>29.866320000000002</v>
      </c>
      <c r="L38" t="s">
        <v>293</v>
      </c>
      <c r="M38">
        <f>VLOOKUP(A38,'hzls4 role'!C:G,5,FALSE)</f>
        <v>1</v>
      </c>
      <c r="N38" t="str">
        <f>VLOOKUP(A38,'hzls4 role'!C:H,6,FALSE)</f>
        <v>1150-1199</v>
      </c>
    </row>
    <row r="39" spans="1:14">
      <c r="A39">
        <v>11976</v>
      </c>
      <c r="B39" t="s">
        <v>221</v>
      </c>
      <c r="C39" t="s">
        <v>359</v>
      </c>
      <c r="F39" t="s">
        <v>290</v>
      </c>
      <c r="G39" t="s">
        <v>291</v>
      </c>
      <c r="H39">
        <v>1145</v>
      </c>
      <c r="I39" t="s">
        <v>360</v>
      </c>
      <c r="J39">
        <v>115.06596999999999</v>
      </c>
      <c r="K39">
        <v>34.430500000000002</v>
      </c>
      <c r="L39" t="s">
        <v>293</v>
      </c>
      <c r="M39">
        <f>VLOOKUP(A39,'hzls4 role'!C:G,5,FALSE)</f>
        <v>1</v>
      </c>
      <c r="N39" t="str">
        <f>VLOOKUP(A39,'hzls4 role'!C:H,6,FALSE)</f>
        <v>1100-1149</v>
      </c>
    </row>
    <row r="40" spans="1:14">
      <c r="A40">
        <v>13924</v>
      </c>
      <c r="B40" t="s">
        <v>265</v>
      </c>
      <c r="C40" t="s">
        <v>361</v>
      </c>
      <c r="E40">
        <v>1147</v>
      </c>
      <c r="F40" t="s">
        <v>290</v>
      </c>
      <c r="G40" t="s">
        <v>291</v>
      </c>
      <c r="H40">
        <v>1147</v>
      </c>
      <c r="I40" t="s">
        <v>362</v>
      </c>
      <c r="J40">
        <v>117.58011999999999</v>
      </c>
      <c r="K40">
        <v>28.953410000000002</v>
      </c>
      <c r="L40" t="s">
        <v>293</v>
      </c>
      <c r="M40">
        <f>VLOOKUP(A40,'hzls4 role'!C:G,5,FALSE)</f>
        <v>1</v>
      </c>
      <c r="N40" t="str">
        <f>VLOOKUP(A40,'hzls4 role'!C:H,6,FALSE)</f>
        <v>1100-1149</v>
      </c>
    </row>
    <row r="41" spans="1:14">
      <c r="A41">
        <v>14606</v>
      </c>
      <c r="B41" t="s">
        <v>210</v>
      </c>
      <c r="C41" t="s">
        <v>363</v>
      </c>
      <c r="F41" t="s">
        <v>290</v>
      </c>
      <c r="G41" t="s">
        <v>291</v>
      </c>
      <c r="H41">
        <v>1100</v>
      </c>
      <c r="I41" t="s">
        <v>310</v>
      </c>
      <c r="J41">
        <v>119.57062000000001</v>
      </c>
      <c r="K41">
        <v>31.746980000000001</v>
      </c>
      <c r="L41" t="s">
        <v>293</v>
      </c>
      <c r="M41">
        <f>VLOOKUP(A41,'hzls4 role'!C:G,5,FALSE)</f>
        <v>1</v>
      </c>
      <c r="N41" t="str">
        <f>VLOOKUP(A41,'hzls4 role'!C:H,6,FALSE)</f>
        <v>1060-1099</v>
      </c>
    </row>
    <row r="42" spans="1:14">
      <c r="A42">
        <v>16567</v>
      </c>
      <c r="B42" t="s">
        <v>273</v>
      </c>
      <c r="C42" t="s">
        <v>364</v>
      </c>
      <c r="D42">
        <v>1058</v>
      </c>
      <c r="E42">
        <v>1123</v>
      </c>
      <c r="F42" t="s">
        <v>290</v>
      </c>
      <c r="G42" t="s">
        <v>291</v>
      </c>
      <c r="H42">
        <v>1117</v>
      </c>
      <c r="I42" t="s">
        <v>295</v>
      </c>
      <c r="J42">
        <v>120.16862</v>
      </c>
      <c r="K42">
        <v>30.294119999999999</v>
      </c>
      <c r="L42" t="s">
        <v>293</v>
      </c>
      <c r="M42">
        <f>VLOOKUP(A42,'hzls4 role'!C:G,5,FALSE)</f>
        <v>2</v>
      </c>
      <c r="N42" t="str">
        <f>VLOOKUP(A42,'hzls4 role'!C:H,6,FALSE)</f>
        <v>1100-1149</v>
      </c>
    </row>
    <row r="43" spans="1:14">
      <c r="A43">
        <v>16669</v>
      </c>
      <c r="B43" t="s">
        <v>258</v>
      </c>
      <c r="C43" t="s">
        <v>365</v>
      </c>
      <c r="D43">
        <v>1081</v>
      </c>
      <c r="E43">
        <v>1159</v>
      </c>
      <c r="F43" t="s">
        <v>290</v>
      </c>
      <c r="G43" t="s">
        <v>291</v>
      </c>
      <c r="H43">
        <v>1140</v>
      </c>
      <c r="I43" t="s">
        <v>366</v>
      </c>
      <c r="J43">
        <v>114.30209000000001</v>
      </c>
      <c r="K43">
        <v>25.118839999999999</v>
      </c>
      <c r="L43" t="s">
        <v>293</v>
      </c>
      <c r="M43">
        <f>VLOOKUP(A43,'hzls4 role'!C:G,5,FALSE)</f>
        <v>1</v>
      </c>
      <c r="N43" t="str">
        <f>VLOOKUP(A43,'hzls4 role'!C:H,6,FALSE)</f>
        <v>1100-1149</v>
      </c>
    </row>
    <row r="44" spans="1:14">
      <c r="A44">
        <v>17948</v>
      </c>
      <c r="B44" t="s">
        <v>277</v>
      </c>
      <c r="C44" t="s">
        <v>367</v>
      </c>
      <c r="F44" t="s">
        <v>290</v>
      </c>
      <c r="G44" t="s">
        <v>291</v>
      </c>
      <c r="H44">
        <v>1115</v>
      </c>
      <c r="I44" t="s">
        <v>368</v>
      </c>
      <c r="J44">
        <v>119.9406</v>
      </c>
      <c r="K44">
        <v>30.27177</v>
      </c>
      <c r="L44" t="s">
        <v>293</v>
      </c>
      <c r="M44">
        <f>VLOOKUP(A44,'hzls4 role'!C:G,5,FALSE)</f>
        <v>1</v>
      </c>
      <c r="N44" t="str">
        <f>VLOOKUP(A44,'hzls4 role'!C:H,6,FALSE)</f>
        <v>1100-1149</v>
      </c>
    </row>
    <row r="45" spans="1:14">
      <c r="A45">
        <v>18318</v>
      </c>
      <c r="B45" t="s">
        <v>272</v>
      </c>
      <c r="C45" t="s">
        <v>369</v>
      </c>
      <c r="D45">
        <v>919</v>
      </c>
      <c r="E45">
        <v>965</v>
      </c>
      <c r="F45" t="s">
        <v>370</v>
      </c>
      <c r="G45" t="s">
        <v>371</v>
      </c>
      <c r="H45">
        <v>965</v>
      </c>
      <c r="I45" t="s">
        <v>292</v>
      </c>
      <c r="J45">
        <v>114.34332999999999</v>
      </c>
      <c r="K45">
        <v>34.78548</v>
      </c>
      <c r="L45" t="s">
        <v>293</v>
      </c>
      <c r="M45">
        <f>VLOOKUP(A45,'hzls4 role'!C:G,5,FALSE)</f>
        <v>1</v>
      </c>
      <c r="N45" t="str">
        <f>VLOOKUP(A45,'hzls4 role'!C:H,6,FALSE)</f>
        <v>960-1059</v>
      </c>
    </row>
    <row r="46" spans="1:14">
      <c r="A46">
        <v>19566</v>
      </c>
      <c r="B46" t="s">
        <v>251</v>
      </c>
      <c r="C46" t="s">
        <v>372</v>
      </c>
      <c r="F46" t="s">
        <v>290</v>
      </c>
      <c r="G46" t="s">
        <v>291</v>
      </c>
      <c r="H46">
        <v>1149</v>
      </c>
      <c r="I46" t="s">
        <v>373</v>
      </c>
      <c r="J46">
        <v>119.43719</v>
      </c>
      <c r="K46">
        <v>32.391269999999999</v>
      </c>
      <c r="L46" t="s">
        <v>293</v>
      </c>
      <c r="M46">
        <f>VLOOKUP(A46,'hzls4 role'!C:G,5,FALSE)</f>
        <v>1</v>
      </c>
      <c r="N46" t="str">
        <f>VLOOKUP(A46,'hzls4 role'!C:H,6,FALSE)</f>
        <v>1100-1149</v>
      </c>
    </row>
    <row r="47" spans="1:14">
      <c r="A47">
        <v>19714</v>
      </c>
      <c r="B47" t="s">
        <v>218</v>
      </c>
      <c r="C47" t="s">
        <v>374</v>
      </c>
      <c r="F47" t="s">
        <v>290</v>
      </c>
      <c r="G47" t="s">
        <v>291</v>
      </c>
      <c r="H47">
        <v>1129</v>
      </c>
      <c r="I47" t="s">
        <v>375</v>
      </c>
      <c r="J47">
        <v>119.40398</v>
      </c>
      <c r="K47">
        <v>35.993360000000003</v>
      </c>
      <c r="L47" t="s">
        <v>293</v>
      </c>
      <c r="M47">
        <f>VLOOKUP(A47,'hzls4 role'!C:G,5,FALSE)</f>
        <v>1</v>
      </c>
      <c r="N47" t="str">
        <f>VLOOKUP(A47,'hzls4 role'!C:H,6,FALSE)</f>
        <v>1100-1149</v>
      </c>
    </row>
    <row r="48" spans="1:14">
      <c r="A48">
        <v>20187</v>
      </c>
      <c r="B48" t="s">
        <v>248</v>
      </c>
      <c r="C48" t="s">
        <v>376</v>
      </c>
      <c r="F48" t="s">
        <v>290</v>
      </c>
      <c r="G48" t="s">
        <v>291</v>
      </c>
      <c r="H48">
        <v>1182</v>
      </c>
      <c r="I48" t="s">
        <v>377</v>
      </c>
      <c r="J48">
        <v>119.99039999999999</v>
      </c>
      <c r="K48">
        <v>26.883459999999999</v>
      </c>
      <c r="L48" t="s">
        <v>293</v>
      </c>
      <c r="M48">
        <f>VLOOKUP(A48,'hzls4 role'!C:G,5,FALSE)</f>
        <v>1</v>
      </c>
      <c r="N48" t="str">
        <f>VLOOKUP(A48,'hzls4 role'!C:H,6,FALSE)</f>
        <v>1150-1199</v>
      </c>
    </row>
    <row r="49" spans="1:14">
      <c r="A49">
        <v>22253</v>
      </c>
      <c r="B49" t="s">
        <v>242</v>
      </c>
      <c r="C49" t="s">
        <v>378</v>
      </c>
      <c r="F49" t="s">
        <v>290</v>
      </c>
      <c r="G49" t="s">
        <v>291</v>
      </c>
      <c r="H49">
        <v>1176</v>
      </c>
      <c r="I49" t="s">
        <v>344</v>
      </c>
      <c r="J49">
        <v>115.80901</v>
      </c>
      <c r="K49">
        <v>32.903060000000004</v>
      </c>
      <c r="L49" t="s">
        <v>293</v>
      </c>
      <c r="M49">
        <f>VLOOKUP(A49,'hzls4 role'!C:G,5,FALSE)</f>
        <v>1</v>
      </c>
      <c r="N49" t="str">
        <f>VLOOKUP(A49,'hzls4 role'!C:H,6,FALSE)</f>
        <v>1150-1199</v>
      </c>
    </row>
    <row r="50" spans="1:14">
      <c r="A50">
        <v>22637</v>
      </c>
      <c r="B50" t="s">
        <v>256</v>
      </c>
      <c r="C50" t="s">
        <v>379</v>
      </c>
      <c r="D50">
        <v>1160</v>
      </c>
      <c r="E50">
        <v>1224</v>
      </c>
      <c r="F50" t="s">
        <v>290</v>
      </c>
      <c r="G50" t="s">
        <v>291</v>
      </c>
      <c r="H50">
        <v>1219</v>
      </c>
      <c r="I50" t="s">
        <v>380</v>
      </c>
      <c r="J50">
        <v>103.92331</v>
      </c>
      <c r="K50">
        <v>30.579889999999999</v>
      </c>
      <c r="L50" t="s">
        <v>293</v>
      </c>
      <c r="M50">
        <f>VLOOKUP(A50,'hzls4 role'!C:G,5,FALSE)</f>
        <v>1</v>
      </c>
      <c r="N50" t="str">
        <f>VLOOKUP(A50,'hzls4 role'!C:H,6,FALSE)</f>
        <v>1200-</v>
      </c>
    </row>
    <row r="51" spans="1:14">
      <c r="A51">
        <v>24894</v>
      </c>
      <c r="B51" t="s">
        <v>275</v>
      </c>
      <c r="C51" t="s">
        <v>381</v>
      </c>
      <c r="F51" t="s">
        <v>290</v>
      </c>
      <c r="G51" t="s">
        <v>291</v>
      </c>
      <c r="H51">
        <v>1089</v>
      </c>
      <c r="I51" t="s">
        <v>382</v>
      </c>
      <c r="J51">
        <v>117.4834</v>
      </c>
      <c r="K51">
        <v>27.337689999999998</v>
      </c>
      <c r="L51" t="s">
        <v>293</v>
      </c>
      <c r="M51">
        <f>VLOOKUP(A51,'hzls4 role'!C:G,5,FALSE)</f>
        <v>1</v>
      </c>
      <c r="N51" t="str">
        <f>VLOOKUP(A51,'hzls4 role'!C:H,6,FALSE)</f>
        <v>1060-1099</v>
      </c>
    </row>
    <row r="52" spans="1:14">
      <c r="A52">
        <v>26941</v>
      </c>
      <c r="B52" t="s">
        <v>160</v>
      </c>
      <c r="C52" t="s">
        <v>383</v>
      </c>
      <c r="F52" t="s">
        <v>290</v>
      </c>
      <c r="G52" t="s">
        <v>291</v>
      </c>
      <c r="H52">
        <v>1020</v>
      </c>
      <c r="I52" t="s">
        <v>384</v>
      </c>
      <c r="J52">
        <v>111.75073</v>
      </c>
      <c r="K52">
        <v>26.57995</v>
      </c>
      <c r="L52" t="s">
        <v>293</v>
      </c>
      <c r="M52">
        <f>VLOOKUP(A52,'hzls4 role'!C:G,5,FALSE)</f>
        <v>1</v>
      </c>
      <c r="N52" t="str">
        <f>VLOOKUP(A52,'hzls4 role'!C:H,6,FALSE)</f>
        <v>960-1059</v>
      </c>
    </row>
    <row r="53" spans="1:14">
      <c r="A53">
        <v>27723</v>
      </c>
      <c r="B53" t="s">
        <v>278</v>
      </c>
      <c r="C53" t="s">
        <v>385</v>
      </c>
      <c r="D53">
        <v>1142</v>
      </c>
      <c r="E53">
        <v>1206</v>
      </c>
      <c r="F53" t="s">
        <v>290</v>
      </c>
      <c r="G53" t="s">
        <v>291</v>
      </c>
      <c r="H53">
        <v>1201</v>
      </c>
      <c r="I53" t="s">
        <v>386</v>
      </c>
      <c r="J53">
        <v>118.10536999999999</v>
      </c>
      <c r="K53">
        <v>27.339880000000001</v>
      </c>
      <c r="L53" t="s">
        <v>293</v>
      </c>
      <c r="M53">
        <f>VLOOKUP(A53,'hzls4 role'!C:G,5,FALSE)</f>
        <v>1</v>
      </c>
      <c r="N53" t="str">
        <f>VLOOKUP(A53,'hzls4 role'!C:H,6,FALSE)</f>
        <v>1200-</v>
      </c>
    </row>
    <row r="54" spans="1:14">
      <c r="A54">
        <v>29597</v>
      </c>
      <c r="B54" t="s">
        <v>230</v>
      </c>
      <c r="C54" t="s">
        <v>387</v>
      </c>
      <c r="F54" t="s">
        <v>290</v>
      </c>
      <c r="G54" t="s">
        <v>291</v>
      </c>
      <c r="H54">
        <v>1193</v>
      </c>
      <c r="I54" t="s">
        <v>388</v>
      </c>
      <c r="J54">
        <v>115.31537</v>
      </c>
      <c r="K54">
        <v>34.445979999999999</v>
      </c>
      <c r="L54" t="s">
        <v>293</v>
      </c>
      <c r="M54">
        <f>VLOOKUP(A54,'hzls4 role'!C:G,5,FALSE)</f>
        <v>2</v>
      </c>
      <c r="N54" t="str">
        <f>VLOOKUP(A54,'hzls4 role'!C:H,6,FALSE)</f>
        <v>1150-1199</v>
      </c>
    </row>
    <row r="55" spans="1:14">
      <c r="A55">
        <v>32054</v>
      </c>
      <c r="B55" t="s">
        <v>246</v>
      </c>
      <c r="C55" t="s">
        <v>389</v>
      </c>
      <c r="D55">
        <v>780</v>
      </c>
      <c r="E55">
        <v>848</v>
      </c>
      <c r="F55" t="s">
        <v>334</v>
      </c>
      <c r="G55" t="s">
        <v>335</v>
      </c>
      <c r="H55">
        <v>839</v>
      </c>
      <c r="I55" t="s">
        <v>390</v>
      </c>
      <c r="J55">
        <v>107.6163</v>
      </c>
      <c r="K55">
        <v>35.071899999999999</v>
      </c>
      <c r="L55" t="s">
        <v>293</v>
      </c>
      <c r="M55">
        <f>VLOOKUP(A55,'hzls4 role'!C:G,5,FALSE)</f>
        <v>1</v>
      </c>
      <c r="N55" t="str">
        <f>VLOOKUP(A55,'hzls4 role'!C:H,6,FALSE)</f>
        <v>to 959</v>
      </c>
    </row>
    <row r="56" spans="1:14">
      <c r="A56">
        <v>32540</v>
      </c>
      <c r="B56" t="s">
        <v>252</v>
      </c>
      <c r="C56" t="s">
        <v>391</v>
      </c>
      <c r="D56">
        <v>701</v>
      </c>
      <c r="E56">
        <v>762</v>
      </c>
      <c r="F56" t="s">
        <v>334</v>
      </c>
      <c r="G56" t="s">
        <v>335</v>
      </c>
      <c r="H56">
        <v>760</v>
      </c>
      <c r="I56" t="s">
        <v>392</v>
      </c>
      <c r="J56">
        <v>116.57786</v>
      </c>
      <c r="K56">
        <v>35.410429999999998</v>
      </c>
      <c r="L56" t="s">
        <v>293</v>
      </c>
      <c r="M56">
        <f>VLOOKUP(A56,'hzls4 role'!C:G,5,FALSE)</f>
        <v>1</v>
      </c>
      <c r="N56" t="str">
        <f>VLOOKUP(A56,'hzls4 role'!C:H,6,FALSE)</f>
        <v>to 959</v>
      </c>
    </row>
    <row r="57" spans="1:14">
      <c r="A57">
        <v>33340</v>
      </c>
      <c r="B57" t="s">
        <v>269</v>
      </c>
      <c r="C57" t="s">
        <v>393</v>
      </c>
      <c r="F57" t="s">
        <v>290</v>
      </c>
      <c r="G57" t="s">
        <v>291</v>
      </c>
      <c r="H57">
        <v>1125</v>
      </c>
      <c r="I57" t="s">
        <v>394</v>
      </c>
      <c r="J57">
        <v>119.14111</v>
      </c>
      <c r="K57">
        <v>33.502789999999997</v>
      </c>
      <c r="L57" t="s">
        <v>293</v>
      </c>
      <c r="M57">
        <f>VLOOKUP(A57,'hzls4 role'!C:G,5,FALSE)</f>
        <v>2</v>
      </c>
      <c r="N57" t="str">
        <f>VLOOKUP(A57,'hzls4 role'!C:H,6,FALSE)</f>
        <v>1100-1149</v>
      </c>
    </row>
    <row r="58" spans="1:14">
      <c r="A58">
        <v>35198</v>
      </c>
      <c r="B58" t="s">
        <v>94</v>
      </c>
      <c r="C58" t="s">
        <v>395</v>
      </c>
      <c r="F58" t="s">
        <v>396</v>
      </c>
      <c r="G58" t="s">
        <v>397</v>
      </c>
      <c r="H58">
        <v>565</v>
      </c>
      <c r="I58" t="s">
        <v>398</v>
      </c>
      <c r="J58">
        <v>102.6438</v>
      </c>
      <c r="K58">
        <v>37.927199999999999</v>
      </c>
      <c r="L58" t="s">
        <v>293</v>
      </c>
      <c r="M58">
        <f>VLOOKUP(A58,'hzls4 role'!C:G,5,FALSE)</f>
        <v>1</v>
      </c>
      <c r="N58" t="str">
        <f>VLOOKUP(A58,'hzls4 role'!C:H,6,FALSE)</f>
        <v>to 959</v>
      </c>
    </row>
    <row r="59" spans="1:14">
      <c r="A59">
        <v>37924</v>
      </c>
      <c r="B59" t="s">
        <v>166</v>
      </c>
      <c r="C59" t="s">
        <v>399</v>
      </c>
      <c r="D59">
        <v>1069</v>
      </c>
      <c r="E59">
        <v>1153</v>
      </c>
      <c r="F59" t="s">
        <v>290</v>
      </c>
      <c r="G59" t="s">
        <v>291</v>
      </c>
      <c r="H59">
        <v>1128</v>
      </c>
      <c r="I59" t="s">
        <v>400</v>
      </c>
      <c r="J59">
        <v>115.88795</v>
      </c>
      <c r="K59">
        <v>34.510820000000002</v>
      </c>
      <c r="L59" t="s">
        <v>293</v>
      </c>
      <c r="M59">
        <f>VLOOKUP(A59,'hzls4 role'!C:G,5,FALSE)</f>
        <v>1</v>
      </c>
      <c r="N59" t="str">
        <f>VLOOKUP(A59,'hzls4 role'!C:H,6,FALSE)</f>
        <v>1100-1149</v>
      </c>
    </row>
    <row r="60" spans="1:14">
      <c r="A60">
        <v>38088</v>
      </c>
      <c r="B60" t="s">
        <v>245</v>
      </c>
      <c r="C60" t="s">
        <v>401</v>
      </c>
      <c r="D60">
        <v>1137</v>
      </c>
      <c r="E60">
        <v>1194</v>
      </c>
      <c r="F60" t="s">
        <v>290</v>
      </c>
      <c r="G60" t="s">
        <v>291</v>
      </c>
      <c r="H60">
        <v>1194</v>
      </c>
      <c r="I60" t="s">
        <v>402</v>
      </c>
      <c r="J60">
        <v>119.91301</v>
      </c>
      <c r="K60">
        <v>28.448730000000001</v>
      </c>
      <c r="L60" t="s">
        <v>293</v>
      </c>
      <c r="M60">
        <f>VLOOKUP(A60,'hzls4 role'!C:G,5,FALSE)</f>
        <v>1</v>
      </c>
      <c r="N60" t="str">
        <f>VLOOKUP(A60,'hzls4 role'!C:H,6,FALSE)</f>
        <v>1150-1199</v>
      </c>
    </row>
    <row r="61" spans="1:14">
      <c r="A61">
        <v>46895</v>
      </c>
      <c r="B61" t="s">
        <v>264</v>
      </c>
      <c r="C61" t="s">
        <v>403</v>
      </c>
      <c r="F61" t="s">
        <v>290</v>
      </c>
      <c r="G61" t="s">
        <v>291</v>
      </c>
      <c r="H61">
        <v>1190</v>
      </c>
      <c r="I61" t="s">
        <v>342</v>
      </c>
      <c r="J61">
        <v>120.75320000000001</v>
      </c>
      <c r="K61">
        <v>30.767469999999999</v>
      </c>
      <c r="L61" t="s">
        <v>293</v>
      </c>
      <c r="M61">
        <f>VLOOKUP(A61,'hzls4 role'!C:G,5,FALSE)</f>
        <v>1</v>
      </c>
      <c r="N61" t="str">
        <f>VLOOKUP(A61,'hzls4 role'!C:H,6,FALSE)</f>
        <v>1150-1199</v>
      </c>
    </row>
    <row r="62" spans="1:14">
      <c r="A62">
        <v>48760</v>
      </c>
      <c r="B62" t="s">
        <v>128</v>
      </c>
      <c r="C62" t="s">
        <v>404</v>
      </c>
      <c r="F62" t="s">
        <v>290</v>
      </c>
      <c r="G62" t="s">
        <v>291</v>
      </c>
      <c r="H62">
        <v>1168</v>
      </c>
      <c r="I62" t="s">
        <v>405</v>
      </c>
      <c r="J62">
        <v>119.51884</v>
      </c>
      <c r="K62">
        <v>25.95984</v>
      </c>
      <c r="L62" t="s">
        <v>293</v>
      </c>
      <c r="M62">
        <f>VLOOKUP(A62,'hzls4 role'!C:G,5,FALSE)</f>
        <v>1</v>
      </c>
      <c r="N62" t="str">
        <f>VLOOKUP(A62,'hzls4 role'!C:H,6,FALSE)</f>
        <v>1150-1199</v>
      </c>
    </row>
    <row r="63" spans="1:14">
      <c r="A63">
        <v>726</v>
      </c>
      <c r="B63" t="s">
        <v>220</v>
      </c>
      <c r="C63" t="s">
        <v>406</v>
      </c>
      <c r="F63" t="s">
        <v>290</v>
      </c>
      <c r="G63" t="s">
        <v>291</v>
      </c>
      <c r="H63">
        <v>1158</v>
      </c>
      <c r="M63">
        <f>VLOOKUP(A63,'hzls4 role'!C:G,5,FALSE)</f>
        <v>1</v>
      </c>
      <c r="N63" t="str">
        <f>VLOOKUP(A63,'hzls4 role'!C:H,6,FALSE)</f>
        <v>1150-1199</v>
      </c>
    </row>
    <row r="64" spans="1:14">
      <c r="A64">
        <v>9008</v>
      </c>
      <c r="B64" t="s">
        <v>219</v>
      </c>
      <c r="C64" t="s">
        <v>407</v>
      </c>
      <c r="D64">
        <v>1082</v>
      </c>
      <c r="E64">
        <v>1135</v>
      </c>
      <c r="F64" t="s">
        <v>290</v>
      </c>
      <c r="G64" t="s">
        <v>291</v>
      </c>
      <c r="H64">
        <v>1135</v>
      </c>
      <c r="M64">
        <f>VLOOKUP(A64,'hzls4 role'!C:G,5,FALSE)</f>
        <v>1</v>
      </c>
      <c r="N64" t="str">
        <f>VLOOKUP(A64,'hzls4 role'!C:H,6,FALSE)</f>
        <v>1100-1149</v>
      </c>
    </row>
    <row r="65" spans="1:14">
      <c r="A65">
        <v>38031</v>
      </c>
      <c r="B65" t="s">
        <v>217</v>
      </c>
      <c r="C65" t="s">
        <v>408</v>
      </c>
      <c r="F65" t="s">
        <v>290</v>
      </c>
      <c r="G65" t="s">
        <v>291</v>
      </c>
      <c r="H65">
        <v>1148</v>
      </c>
      <c r="M65">
        <f>VLOOKUP(A65,'hzls4 role'!C:G,5,FALSE)</f>
        <v>1</v>
      </c>
      <c r="N65" t="str">
        <f>VLOOKUP(A65,'hzls4 role'!C:H,6,FALSE)</f>
        <v>1100-1149</v>
      </c>
    </row>
    <row r="66" spans="1:14">
      <c r="A66">
        <v>38085</v>
      </c>
      <c r="B66" t="s">
        <v>176</v>
      </c>
      <c r="C66" t="s">
        <v>409</v>
      </c>
      <c r="F66" t="s">
        <v>290</v>
      </c>
      <c r="G66" t="s">
        <v>291</v>
      </c>
      <c r="H66">
        <v>1170</v>
      </c>
      <c r="M66">
        <f>VLOOKUP(A66,'hzls4 role'!C:G,5,FALSE)</f>
        <v>1</v>
      </c>
      <c r="N66" t="str">
        <f>VLOOKUP(A66,'hzls4 role'!C:H,6,FALSE)</f>
        <v>1150-1199</v>
      </c>
    </row>
    <row r="67" spans="1:14">
      <c r="A67">
        <v>43451</v>
      </c>
      <c r="B67" t="s">
        <v>229</v>
      </c>
      <c r="C67" t="s">
        <v>410</v>
      </c>
      <c r="F67" t="s">
        <v>290</v>
      </c>
      <c r="G67" t="s">
        <v>291</v>
      </c>
      <c r="H67">
        <v>1174</v>
      </c>
      <c r="M67">
        <f>VLOOKUP(A67,'hzls4 role'!C:G,5,FALSE)</f>
        <v>1</v>
      </c>
      <c r="N67" t="str">
        <f>VLOOKUP(A67,'hzls4 role'!C:H,6,FALSE)</f>
        <v>1150-1199</v>
      </c>
    </row>
    <row r="68" spans="1:14">
      <c r="A68">
        <v>47320</v>
      </c>
      <c r="B68" t="s">
        <v>266</v>
      </c>
      <c r="C68" t="s">
        <v>411</v>
      </c>
      <c r="F68" t="s">
        <v>290</v>
      </c>
      <c r="G68" t="s">
        <v>291</v>
      </c>
      <c r="H68">
        <v>1150</v>
      </c>
      <c r="M68">
        <f>VLOOKUP(A68,'hzls4 role'!C:G,5,FALSE)</f>
        <v>3</v>
      </c>
      <c r="N68" t="str">
        <f>VLOOKUP(A68,'hzls4 role'!C:H,6,FALSE)</f>
        <v>1150-1199</v>
      </c>
    </row>
    <row r="69" spans="1:14">
      <c r="A69">
        <v>92846</v>
      </c>
      <c r="B69" t="s">
        <v>95</v>
      </c>
      <c r="C69" t="s">
        <v>412</v>
      </c>
      <c r="F69" t="s">
        <v>334</v>
      </c>
      <c r="G69" t="s">
        <v>335</v>
      </c>
      <c r="H69">
        <v>620</v>
      </c>
      <c r="M69">
        <f>VLOOKUP(A69,'hzls4 role'!C:G,5,FALSE)</f>
        <v>1</v>
      </c>
      <c r="N69" t="str">
        <f>VLOOKUP(A69,'hzls4 role'!C:H,6,FALSE)</f>
        <v>to 959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M59"/>
    </sheetView>
  </sheetViews>
  <sheetFormatPr baseColWidth="10" defaultRowHeight="15" x14ac:dyDescent="0"/>
  <sheetData>
    <row r="1" spans="1:13">
      <c r="A1" t="s">
        <v>413</v>
      </c>
      <c r="B1" t="s">
        <v>1</v>
      </c>
      <c r="C1" t="s">
        <v>280</v>
      </c>
      <c r="D1" t="s">
        <v>5</v>
      </c>
      <c r="E1" t="s">
        <v>414</v>
      </c>
      <c r="F1" t="s">
        <v>415</v>
      </c>
      <c r="G1" t="s">
        <v>416</v>
      </c>
      <c r="H1" t="s">
        <v>417</v>
      </c>
      <c r="I1" t="s">
        <v>418</v>
      </c>
      <c r="J1" t="s">
        <v>419</v>
      </c>
      <c r="K1" t="s">
        <v>420</v>
      </c>
      <c r="L1" s="2" t="s">
        <v>6</v>
      </c>
      <c r="M1" s="2" t="s">
        <v>7</v>
      </c>
    </row>
    <row r="2" spans="1:13">
      <c r="A2">
        <v>603</v>
      </c>
      <c r="B2" t="s">
        <v>261</v>
      </c>
      <c r="C2" t="s">
        <v>294</v>
      </c>
      <c r="D2">
        <v>1161</v>
      </c>
      <c r="E2" t="s">
        <v>421</v>
      </c>
      <c r="F2" t="s">
        <v>422</v>
      </c>
      <c r="J2" t="s">
        <v>423</v>
      </c>
      <c r="K2" t="s">
        <v>424</v>
      </c>
      <c r="L2">
        <f>VLOOKUP(A2,'hzls4 role'!C:G,5,FALSE)</f>
        <v>1</v>
      </c>
      <c r="M2" t="str">
        <f>VLOOKUP(A2,'hzls4 role'!C:H,6,FALSE)</f>
        <v>1150-1199</v>
      </c>
    </row>
    <row r="3" spans="1:13">
      <c r="A3">
        <v>628</v>
      </c>
      <c r="B3" t="s">
        <v>271</v>
      </c>
      <c r="C3" t="s">
        <v>296</v>
      </c>
      <c r="D3">
        <v>1063</v>
      </c>
      <c r="E3" t="s">
        <v>425</v>
      </c>
      <c r="F3" t="s">
        <v>426</v>
      </c>
      <c r="H3">
        <v>1030</v>
      </c>
      <c r="I3">
        <v>27</v>
      </c>
      <c r="J3" t="s">
        <v>427</v>
      </c>
      <c r="K3" t="s">
        <v>428</v>
      </c>
      <c r="L3">
        <f>VLOOKUP(A3,'hzls4 role'!C:G,5,FALSE)</f>
        <v>1</v>
      </c>
      <c r="M3" t="str">
        <f>VLOOKUP(A3,'hzls4 role'!C:H,6,FALSE)</f>
        <v>1060-1099</v>
      </c>
    </row>
    <row r="4" spans="1:13">
      <c r="A4">
        <v>1418</v>
      </c>
      <c r="B4" t="s">
        <v>234</v>
      </c>
      <c r="C4" t="s">
        <v>300</v>
      </c>
      <c r="D4">
        <v>1150</v>
      </c>
      <c r="E4" t="s">
        <v>429</v>
      </c>
      <c r="F4" t="s">
        <v>430</v>
      </c>
      <c r="H4">
        <v>1132</v>
      </c>
      <c r="J4" t="s">
        <v>431</v>
      </c>
      <c r="K4" t="s">
        <v>432</v>
      </c>
      <c r="L4">
        <f>VLOOKUP(A4,'hzls4 role'!C:G,5,FALSE)</f>
        <v>1</v>
      </c>
      <c r="M4" t="str">
        <f>VLOOKUP(A4,'hzls4 role'!C:H,6,FALSE)</f>
        <v>1150-1199</v>
      </c>
    </row>
    <row r="5" spans="1:13">
      <c r="A5">
        <v>1453</v>
      </c>
      <c r="B5" t="s">
        <v>247</v>
      </c>
      <c r="C5" t="s">
        <v>302</v>
      </c>
      <c r="D5">
        <v>1085</v>
      </c>
      <c r="E5" t="s">
        <v>421</v>
      </c>
      <c r="F5" t="s">
        <v>422</v>
      </c>
      <c r="J5" t="s">
        <v>423</v>
      </c>
      <c r="K5" t="s">
        <v>424</v>
      </c>
      <c r="L5">
        <f>VLOOKUP(A5,'hzls4 role'!C:G,5,FALSE)</f>
        <v>1</v>
      </c>
      <c r="M5" t="str">
        <f>VLOOKUP(A5,'hzls4 role'!C:H,6,FALSE)</f>
        <v>1060-1099</v>
      </c>
    </row>
    <row r="6" spans="1:13">
      <c r="A6">
        <v>1504</v>
      </c>
      <c r="B6" t="s">
        <v>225</v>
      </c>
      <c r="C6" t="s">
        <v>303</v>
      </c>
      <c r="D6">
        <v>1157</v>
      </c>
      <c r="E6" t="s">
        <v>433</v>
      </c>
      <c r="F6" t="s">
        <v>434</v>
      </c>
      <c r="J6" t="s">
        <v>435</v>
      </c>
      <c r="K6" t="s">
        <v>436</v>
      </c>
      <c r="L6">
        <f>VLOOKUP(A6,'hzls4 role'!C:G,5,FALSE)</f>
        <v>1</v>
      </c>
      <c r="M6" t="str">
        <f>VLOOKUP(A6,'hzls4 role'!C:H,6,FALSE)</f>
        <v>1150-1199</v>
      </c>
    </row>
    <row r="7" spans="1:13">
      <c r="A7">
        <v>1504</v>
      </c>
      <c r="B7" t="s">
        <v>225</v>
      </c>
      <c r="C7" t="s">
        <v>303</v>
      </c>
      <c r="D7">
        <v>1157</v>
      </c>
      <c r="E7" t="s">
        <v>421</v>
      </c>
      <c r="F7" t="s">
        <v>422</v>
      </c>
      <c r="H7">
        <v>1105</v>
      </c>
      <c r="I7">
        <v>8</v>
      </c>
      <c r="J7" t="s">
        <v>423</v>
      </c>
      <c r="K7" t="s">
        <v>424</v>
      </c>
      <c r="L7">
        <f>VLOOKUP(A7,'hzls4 role'!C:G,5,FALSE)</f>
        <v>1</v>
      </c>
      <c r="M7" t="str">
        <f>VLOOKUP(A7,'hzls4 role'!C:H,6,FALSE)</f>
        <v>1150-1199</v>
      </c>
    </row>
    <row r="8" spans="1:13">
      <c r="A8">
        <v>1641</v>
      </c>
      <c r="B8" t="s">
        <v>207</v>
      </c>
      <c r="C8" t="s">
        <v>305</v>
      </c>
      <c r="D8">
        <v>1025</v>
      </c>
      <c r="E8" t="s">
        <v>429</v>
      </c>
      <c r="F8" t="s">
        <v>430</v>
      </c>
      <c r="G8">
        <v>4</v>
      </c>
      <c r="H8">
        <v>992</v>
      </c>
      <c r="J8" t="s">
        <v>431</v>
      </c>
      <c r="K8" t="s">
        <v>432</v>
      </c>
      <c r="L8">
        <f>VLOOKUP(A8,'hzls4 role'!C:G,5,FALSE)</f>
        <v>1</v>
      </c>
      <c r="M8" t="str">
        <f>VLOOKUP(A8,'hzls4 role'!C:H,6,FALSE)</f>
        <v>960-1059</v>
      </c>
    </row>
    <row r="9" spans="1:13">
      <c r="A9">
        <v>1649</v>
      </c>
      <c r="B9" t="s">
        <v>226</v>
      </c>
      <c r="C9" t="s">
        <v>307</v>
      </c>
      <c r="D9">
        <v>1126</v>
      </c>
      <c r="E9" t="s">
        <v>429</v>
      </c>
      <c r="F9" t="s">
        <v>430</v>
      </c>
      <c r="H9">
        <v>1070</v>
      </c>
      <c r="J9" t="s">
        <v>431</v>
      </c>
      <c r="K9" t="s">
        <v>432</v>
      </c>
      <c r="L9">
        <f>VLOOKUP(A9,'hzls4 role'!C:G,5,FALSE)</f>
        <v>3</v>
      </c>
      <c r="M9" t="str">
        <f>VLOOKUP(A9,'hzls4 role'!C:H,6,FALSE)</f>
        <v>1100-1149</v>
      </c>
    </row>
    <row r="10" spans="1:13">
      <c r="A10">
        <v>1712</v>
      </c>
      <c r="B10" t="s">
        <v>259</v>
      </c>
      <c r="C10" t="s">
        <v>311</v>
      </c>
      <c r="D10">
        <v>1132</v>
      </c>
      <c r="E10" t="s">
        <v>437</v>
      </c>
      <c r="F10" t="s">
        <v>438</v>
      </c>
      <c r="J10" t="s">
        <v>439</v>
      </c>
      <c r="K10" t="s">
        <v>440</v>
      </c>
      <c r="L10">
        <f>VLOOKUP(A10,'hzls4 role'!C:G,5,FALSE)</f>
        <v>1</v>
      </c>
      <c r="M10" t="str">
        <f>VLOOKUP(A10,'hzls4 role'!C:H,6,FALSE)</f>
        <v>1100-1149</v>
      </c>
    </row>
    <row r="11" spans="1:13">
      <c r="A11">
        <v>1712</v>
      </c>
      <c r="B11" t="s">
        <v>259</v>
      </c>
      <c r="C11" t="s">
        <v>311</v>
      </c>
      <c r="D11">
        <v>1132</v>
      </c>
      <c r="E11" t="s">
        <v>421</v>
      </c>
      <c r="F11" t="s">
        <v>422</v>
      </c>
      <c r="J11" t="s">
        <v>423</v>
      </c>
      <c r="K11" t="s">
        <v>424</v>
      </c>
      <c r="L11">
        <f>VLOOKUP(A11,'hzls4 role'!C:G,5,FALSE)</f>
        <v>1</v>
      </c>
      <c r="M11" t="str">
        <f>VLOOKUP(A11,'hzls4 role'!C:H,6,FALSE)</f>
        <v>1100-1149</v>
      </c>
    </row>
    <row r="12" spans="1:13">
      <c r="A12">
        <v>1762</v>
      </c>
      <c r="B12" t="s">
        <v>243</v>
      </c>
      <c r="C12" t="s">
        <v>312</v>
      </c>
      <c r="D12">
        <v>1080</v>
      </c>
      <c r="E12" t="s">
        <v>429</v>
      </c>
      <c r="F12" t="s">
        <v>430</v>
      </c>
      <c r="H12">
        <v>1042</v>
      </c>
      <c r="J12" t="s">
        <v>431</v>
      </c>
      <c r="K12" t="s">
        <v>432</v>
      </c>
      <c r="L12">
        <f>VLOOKUP(A12,'hzls4 role'!C:G,5,FALSE)</f>
        <v>1</v>
      </c>
      <c r="M12" t="str">
        <f>VLOOKUP(A12,'hzls4 role'!C:H,6,FALSE)</f>
        <v>1060-1099</v>
      </c>
    </row>
    <row r="13" spans="1:13">
      <c r="A13">
        <v>1842</v>
      </c>
      <c r="B13" t="s">
        <v>239</v>
      </c>
      <c r="C13" t="s">
        <v>314</v>
      </c>
      <c r="D13">
        <v>1137</v>
      </c>
      <c r="E13" t="s">
        <v>429</v>
      </c>
      <c r="F13" t="s">
        <v>430</v>
      </c>
      <c r="H13">
        <v>1082</v>
      </c>
      <c r="J13" t="s">
        <v>431</v>
      </c>
      <c r="K13" t="s">
        <v>432</v>
      </c>
      <c r="L13">
        <f>VLOOKUP(A13,'hzls4 role'!C:G,5,FALSE)</f>
        <v>1</v>
      </c>
      <c r="M13" t="str">
        <f>VLOOKUP(A13,'hzls4 role'!C:H,6,FALSE)</f>
        <v>1100-1149</v>
      </c>
    </row>
    <row r="14" spans="1:13">
      <c r="A14">
        <v>1979</v>
      </c>
      <c r="B14" t="s">
        <v>181</v>
      </c>
      <c r="C14" t="s">
        <v>316</v>
      </c>
      <c r="D14">
        <v>1136</v>
      </c>
      <c r="E14" t="s">
        <v>425</v>
      </c>
      <c r="F14" t="s">
        <v>426</v>
      </c>
      <c r="H14">
        <v>1097</v>
      </c>
      <c r="J14" t="s">
        <v>427</v>
      </c>
      <c r="K14" t="s">
        <v>428</v>
      </c>
      <c r="L14">
        <f>VLOOKUP(A14,'hzls4 role'!C:G,5,FALSE)</f>
        <v>1</v>
      </c>
      <c r="M14" t="str">
        <f>VLOOKUP(A14,'hzls4 role'!C:H,6,FALSE)</f>
        <v>1100-1149</v>
      </c>
    </row>
    <row r="15" spans="1:13">
      <c r="A15">
        <v>2054</v>
      </c>
      <c r="B15" t="s">
        <v>228</v>
      </c>
      <c r="C15" t="s">
        <v>318</v>
      </c>
      <c r="D15">
        <v>1136</v>
      </c>
      <c r="E15" t="s">
        <v>429</v>
      </c>
      <c r="F15" t="s">
        <v>430</v>
      </c>
      <c r="H15">
        <v>1097</v>
      </c>
      <c r="J15" t="s">
        <v>431</v>
      </c>
      <c r="K15" t="s">
        <v>432</v>
      </c>
      <c r="L15">
        <f>VLOOKUP(A15,'hzls4 role'!C:G,5,FALSE)</f>
        <v>1</v>
      </c>
      <c r="M15" t="str">
        <f>VLOOKUP(A15,'hzls4 role'!C:H,6,FALSE)</f>
        <v>1100-1149</v>
      </c>
    </row>
    <row r="16" spans="1:13">
      <c r="A16">
        <v>3043</v>
      </c>
      <c r="B16" t="s">
        <v>232</v>
      </c>
      <c r="C16" t="s">
        <v>319</v>
      </c>
      <c r="D16">
        <v>1100</v>
      </c>
      <c r="E16" t="s">
        <v>441</v>
      </c>
      <c r="F16" t="s">
        <v>442</v>
      </c>
      <c r="H16">
        <v>1085</v>
      </c>
      <c r="J16" t="s">
        <v>431</v>
      </c>
      <c r="K16" t="s">
        <v>432</v>
      </c>
      <c r="L16">
        <f>VLOOKUP(A16,'hzls4 role'!C:G,5,FALSE)</f>
        <v>1</v>
      </c>
      <c r="M16" t="str">
        <f>VLOOKUP(A16,'hzls4 role'!C:H,6,FALSE)</f>
        <v>1060-1099</v>
      </c>
    </row>
    <row r="17" spans="1:13">
      <c r="A17">
        <v>3258</v>
      </c>
      <c r="B17" t="s">
        <v>257</v>
      </c>
      <c r="C17" t="s">
        <v>321</v>
      </c>
      <c r="D17">
        <v>1156</v>
      </c>
      <c r="E17" t="s">
        <v>429</v>
      </c>
      <c r="F17" t="s">
        <v>430</v>
      </c>
      <c r="H17">
        <v>1118</v>
      </c>
      <c r="J17" t="s">
        <v>431</v>
      </c>
      <c r="K17" t="s">
        <v>432</v>
      </c>
      <c r="L17">
        <f>VLOOKUP(A17,'hzls4 role'!C:G,5,FALSE)</f>
        <v>1</v>
      </c>
      <c r="M17" t="str">
        <f>VLOOKUP(A17,'hzls4 role'!C:H,6,FALSE)</f>
        <v>1150-1199</v>
      </c>
    </row>
    <row r="18" spans="1:13">
      <c r="A18">
        <v>3382</v>
      </c>
      <c r="B18" t="s">
        <v>262</v>
      </c>
      <c r="C18" t="s">
        <v>322</v>
      </c>
      <c r="D18">
        <v>1163</v>
      </c>
      <c r="E18" t="s">
        <v>443</v>
      </c>
      <c r="F18" t="s">
        <v>444</v>
      </c>
      <c r="J18" t="s">
        <v>445</v>
      </c>
      <c r="K18" t="s">
        <v>446</v>
      </c>
      <c r="L18">
        <f>VLOOKUP(A18,'hzls4 role'!C:G,5,FALSE)</f>
        <v>3</v>
      </c>
      <c r="M18" t="str">
        <f>VLOOKUP(A18,'hzls4 role'!C:H,6,FALSE)</f>
        <v>1150-1199</v>
      </c>
    </row>
    <row r="19" spans="1:13">
      <c r="A19">
        <v>3528</v>
      </c>
      <c r="B19" t="s">
        <v>253</v>
      </c>
      <c r="C19" t="s">
        <v>324</v>
      </c>
      <c r="D19">
        <v>1059</v>
      </c>
      <c r="E19" t="s">
        <v>443</v>
      </c>
      <c r="F19" t="s">
        <v>444</v>
      </c>
      <c r="J19" t="s">
        <v>445</v>
      </c>
      <c r="K19" t="s">
        <v>446</v>
      </c>
      <c r="L19">
        <f>VLOOKUP(A19,'hzls4 role'!C:G,5,FALSE)</f>
        <v>1</v>
      </c>
      <c r="M19" t="str">
        <f>VLOOKUP(A19,'hzls4 role'!C:H,6,FALSE)</f>
        <v>960-1059</v>
      </c>
    </row>
    <row r="20" spans="1:13">
      <c r="A20">
        <v>3640</v>
      </c>
      <c r="B20" t="s">
        <v>209</v>
      </c>
      <c r="C20" t="s">
        <v>328</v>
      </c>
      <c r="D20">
        <v>1184</v>
      </c>
      <c r="E20" t="s">
        <v>443</v>
      </c>
      <c r="F20" t="s">
        <v>444</v>
      </c>
      <c r="H20">
        <v>1162</v>
      </c>
      <c r="I20">
        <v>37</v>
      </c>
      <c r="J20" t="s">
        <v>445</v>
      </c>
      <c r="K20" t="s">
        <v>446</v>
      </c>
      <c r="L20">
        <f>VLOOKUP(A20,'hzls4 role'!C:G,5,FALSE)</f>
        <v>1</v>
      </c>
      <c r="M20" t="str">
        <f>VLOOKUP(A20,'hzls4 role'!C:H,6,FALSE)</f>
        <v>1150-1199</v>
      </c>
    </row>
    <row r="21" spans="1:13">
      <c r="A21">
        <v>3640</v>
      </c>
      <c r="B21" t="s">
        <v>209</v>
      </c>
      <c r="C21" t="s">
        <v>328</v>
      </c>
      <c r="D21">
        <v>1184</v>
      </c>
      <c r="E21" t="s">
        <v>421</v>
      </c>
      <c r="F21" t="s">
        <v>422</v>
      </c>
      <c r="J21" t="s">
        <v>423</v>
      </c>
      <c r="K21" t="s">
        <v>424</v>
      </c>
      <c r="L21">
        <f>VLOOKUP(A21,'hzls4 role'!C:G,5,FALSE)</f>
        <v>1</v>
      </c>
      <c r="M21" t="str">
        <f>VLOOKUP(A21,'hzls4 role'!C:H,6,FALSE)</f>
        <v>1150-1199</v>
      </c>
    </row>
    <row r="22" spans="1:13">
      <c r="A22">
        <v>3640</v>
      </c>
      <c r="B22" t="s">
        <v>209</v>
      </c>
      <c r="C22" t="s">
        <v>328</v>
      </c>
      <c r="D22">
        <v>1184</v>
      </c>
      <c r="E22" t="s">
        <v>421</v>
      </c>
      <c r="F22" t="s">
        <v>422</v>
      </c>
      <c r="H22">
        <v>1162</v>
      </c>
      <c r="J22" t="s">
        <v>423</v>
      </c>
      <c r="K22" t="s">
        <v>424</v>
      </c>
      <c r="L22">
        <f>VLOOKUP(A22,'hzls4 role'!C:G,5,FALSE)</f>
        <v>1</v>
      </c>
      <c r="M22" t="str">
        <f>VLOOKUP(A22,'hzls4 role'!C:H,6,FALSE)</f>
        <v>1150-1199</v>
      </c>
    </row>
    <row r="23" spans="1:13">
      <c r="A23">
        <v>3765</v>
      </c>
      <c r="B23" t="s">
        <v>224</v>
      </c>
      <c r="C23" t="s">
        <v>330</v>
      </c>
      <c r="D23">
        <v>1188</v>
      </c>
      <c r="E23" t="s">
        <v>421</v>
      </c>
      <c r="F23" t="s">
        <v>422</v>
      </c>
      <c r="J23" t="s">
        <v>423</v>
      </c>
      <c r="K23" t="s">
        <v>424</v>
      </c>
      <c r="L23">
        <f>VLOOKUP(A23,'hzls4 role'!C:G,5,FALSE)</f>
        <v>1</v>
      </c>
      <c r="M23" t="str">
        <f>VLOOKUP(A23,'hzls4 role'!C:H,6,FALSE)</f>
        <v>1150-1199</v>
      </c>
    </row>
    <row r="24" spans="1:13">
      <c r="A24">
        <v>3767</v>
      </c>
      <c r="B24" t="s">
        <v>222</v>
      </c>
      <c r="C24" t="s">
        <v>331</v>
      </c>
      <c r="D24">
        <v>1095</v>
      </c>
      <c r="E24" t="s">
        <v>429</v>
      </c>
      <c r="F24" t="s">
        <v>430</v>
      </c>
      <c r="G24">
        <v>2</v>
      </c>
      <c r="H24">
        <v>1057</v>
      </c>
      <c r="J24" t="s">
        <v>431</v>
      </c>
      <c r="K24" t="s">
        <v>432</v>
      </c>
      <c r="L24">
        <f>VLOOKUP(A24,'hzls4 role'!C:G,5,FALSE)</f>
        <v>2</v>
      </c>
      <c r="M24" t="str">
        <f>VLOOKUP(A24,'hzls4 role'!C:H,6,FALSE)</f>
        <v>1060-1099</v>
      </c>
    </row>
    <row r="25" spans="1:13">
      <c r="A25">
        <v>3915</v>
      </c>
      <c r="B25" t="s">
        <v>250</v>
      </c>
      <c r="C25" t="s">
        <v>333</v>
      </c>
      <c r="D25">
        <v>770</v>
      </c>
      <c r="E25" t="s">
        <v>429</v>
      </c>
      <c r="F25" t="s">
        <v>430</v>
      </c>
      <c r="J25" t="s">
        <v>431</v>
      </c>
      <c r="K25" t="s">
        <v>432</v>
      </c>
      <c r="L25">
        <f>VLOOKUP(A25,'hzls4 role'!C:G,5,FALSE)</f>
        <v>1</v>
      </c>
      <c r="M25" t="str">
        <f>VLOOKUP(A25,'hzls4 role'!C:H,6,FALSE)</f>
        <v>to 959</v>
      </c>
    </row>
    <row r="26" spans="1:13">
      <c r="A26">
        <v>3951</v>
      </c>
      <c r="B26" t="s">
        <v>244</v>
      </c>
      <c r="C26" t="s">
        <v>337</v>
      </c>
      <c r="D26">
        <v>1190</v>
      </c>
      <c r="E26" t="s">
        <v>429</v>
      </c>
      <c r="F26" t="s">
        <v>430</v>
      </c>
      <c r="H26">
        <v>1166</v>
      </c>
      <c r="J26" t="s">
        <v>431</v>
      </c>
      <c r="K26" t="s">
        <v>432</v>
      </c>
      <c r="L26">
        <f>VLOOKUP(A26,'hzls4 role'!C:G,5,FALSE)</f>
        <v>1</v>
      </c>
      <c r="M26" t="str">
        <f>VLOOKUP(A26,'hzls4 role'!C:H,6,FALSE)</f>
        <v>1150-1199</v>
      </c>
    </row>
    <row r="27" spans="1:13">
      <c r="A27">
        <v>3959</v>
      </c>
      <c r="B27" t="s">
        <v>238</v>
      </c>
      <c r="C27" t="s">
        <v>339</v>
      </c>
      <c r="D27">
        <v>1133</v>
      </c>
      <c r="E27" t="s">
        <v>447</v>
      </c>
      <c r="F27" t="s">
        <v>448</v>
      </c>
      <c r="J27" t="s">
        <v>431</v>
      </c>
      <c r="K27" t="s">
        <v>432</v>
      </c>
      <c r="L27">
        <f>VLOOKUP(A27,'hzls4 role'!C:G,5,FALSE)</f>
        <v>1</v>
      </c>
      <c r="M27" t="str">
        <f>VLOOKUP(A27,'hzls4 role'!C:H,6,FALSE)</f>
        <v>1100-1149</v>
      </c>
    </row>
    <row r="28" spans="1:13">
      <c r="A28">
        <v>3959</v>
      </c>
      <c r="B28" t="s">
        <v>238</v>
      </c>
      <c r="C28" t="s">
        <v>339</v>
      </c>
      <c r="D28">
        <v>1133</v>
      </c>
      <c r="E28" t="s">
        <v>421</v>
      </c>
      <c r="F28" t="s">
        <v>422</v>
      </c>
      <c r="J28" t="s">
        <v>423</v>
      </c>
      <c r="K28" t="s">
        <v>424</v>
      </c>
      <c r="L28">
        <f>VLOOKUP(A28,'hzls4 role'!C:G,5,FALSE)</f>
        <v>1</v>
      </c>
      <c r="M28" t="str">
        <f>VLOOKUP(A28,'hzls4 role'!C:H,6,FALSE)</f>
        <v>1100-1149</v>
      </c>
    </row>
    <row r="29" spans="1:13">
      <c r="A29">
        <v>8007</v>
      </c>
      <c r="B29" t="s">
        <v>233</v>
      </c>
      <c r="C29" t="s">
        <v>345</v>
      </c>
      <c r="D29">
        <v>1161</v>
      </c>
      <c r="E29" t="s">
        <v>441</v>
      </c>
      <c r="F29" t="s">
        <v>442</v>
      </c>
      <c r="G29" t="s">
        <v>449</v>
      </c>
      <c r="H29">
        <v>1142</v>
      </c>
      <c r="J29" t="s">
        <v>431</v>
      </c>
      <c r="K29" t="s">
        <v>432</v>
      </c>
      <c r="L29">
        <f>VLOOKUP(A29,'hzls4 role'!C:G,5,FALSE)</f>
        <v>1</v>
      </c>
      <c r="M29" t="str">
        <f>VLOOKUP(A29,'hzls4 role'!C:H,6,FALSE)</f>
        <v>1150-1199</v>
      </c>
    </row>
    <row r="30" spans="1:13">
      <c r="A30">
        <v>8024</v>
      </c>
      <c r="B30" t="s">
        <v>212</v>
      </c>
      <c r="C30" t="s">
        <v>347</v>
      </c>
      <c r="D30">
        <v>1144</v>
      </c>
      <c r="E30" t="s">
        <v>429</v>
      </c>
      <c r="F30" t="s">
        <v>430</v>
      </c>
      <c r="H30">
        <v>1106</v>
      </c>
      <c r="J30" t="s">
        <v>431</v>
      </c>
      <c r="K30" t="s">
        <v>432</v>
      </c>
      <c r="L30">
        <f>VLOOKUP(A30,'hzls4 role'!C:G,5,FALSE)</f>
        <v>1</v>
      </c>
      <c r="M30" t="str">
        <f>VLOOKUP(A30,'hzls4 role'!C:H,6,FALSE)</f>
        <v>1100-1149</v>
      </c>
    </row>
    <row r="31" spans="1:13">
      <c r="A31">
        <v>8085</v>
      </c>
      <c r="B31" t="s">
        <v>249</v>
      </c>
      <c r="C31" t="s">
        <v>349</v>
      </c>
      <c r="D31">
        <v>1087</v>
      </c>
      <c r="E31" t="s">
        <v>441</v>
      </c>
      <c r="F31" t="s">
        <v>442</v>
      </c>
      <c r="H31">
        <v>1057</v>
      </c>
      <c r="J31" t="s">
        <v>431</v>
      </c>
      <c r="K31" t="s">
        <v>432</v>
      </c>
      <c r="L31">
        <f>VLOOKUP(A31,'hzls4 role'!C:G,5,FALSE)</f>
        <v>1</v>
      </c>
      <c r="M31" t="str">
        <f>VLOOKUP(A31,'hzls4 role'!C:H,6,FALSE)</f>
        <v>1060-1099</v>
      </c>
    </row>
    <row r="32" spans="1:13">
      <c r="A32">
        <v>9006</v>
      </c>
      <c r="B32" t="s">
        <v>213</v>
      </c>
      <c r="C32" t="s">
        <v>351</v>
      </c>
      <c r="D32">
        <v>1085</v>
      </c>
      <c r="E32" t="s">
        <v>450</v>
      </c>
      <c r="F32" t="s">
        <v>451</v>
      </c>
      <c r="H32">
        <v>1067</v>
      </c>
      <c r="I32">
        <v>20</v>
      </c>
      <c r="J32" t="s">
        <v>452</v>
      </c>
      <c r="K32" t="s">
        <v>453</v>
      </c>
      <c r="L32">
        <f>VLOOKUP(A32,'hzls4 role'!C:G,5,FALSE)</f>
        <v>1</v>
      </c>
      <c r="M32" t="str">
        <f>VLOOKUP(A32,'hzls4 role'!C:H,6,FALSE)</f>
        <v>1060-1099</v>
      </c>
    </row>
    <row r="33" spans="1:13">
      <c r="A33">
        <v>9008</v>
      </c>
      <c r="B33" t="s">
        <v>219</v>
      </c>
      <c r="C33" t="s">
        <v>407</v>
      </c>
      <c r="D33">
        <v>1135</v>
      </c>
      <c r="E33" t="s">
        <v>450</v>
      </c>
      <c r="F33" t="s">
        <v>451</v>
      </c>
      <c r="H33">
        <v>1100</v>
      </c>
      <c r="I33">
        <v>19</v>
      </c>
      <c r="J33" t="s">
        <v>452</v>
      </c>
      <c r="K33" t="s">
        <v>453</v>
      </c>
      <c r="L33">
        <f>VLOOKUP(A33,'hzls4 role'!C:G,5,FALSE)</f>
        <v>1</v>
      </c>
      <c r="M33" t="str">
        <f>VLOOKUP(A33,'hzls4 role'!C:H,6,FALSE)</f>
        <v>1100-1149</v>
      </c>
    </row>
    <row r="34" spans="1:13">
      <c r="A34">
        <v>9010</v>
      </c>
      <c r="B34" t="s">
        <v>215</v>
      </c>
      <c r="C34" t="s">
        <v>352</v>
      </c>
      <c r="D34">
        <v>1166</v>
      </c>
      <c r="E34" t="s">
        <v>450</v>
      </c>
      <c r="F34" t="s">
        <v>451</v>
      </c>
      <c r="H34">
        <v>1127</v>
      </c>
      <c r="I34">
        <v>21</v>
      </c>
      <c r="J34" t="s">
        <v>452</v>
      </c>
      <c r="K34" t="s">
        <v>453</v>
      </c>
      <c r="L34">
        <f>VLOOKUP(A34,'hzls4 role'!C:G,5,FALSE)</f>
        <v>3</v>
      </c>
      <c r="M34" t="str">
        <f>VLOOKUP(A34,'hzls4 role'!C:H,6,FALSE)</f>
        <v>1150-1199</v>
      </c>
    </row>
    <row r="35" spans="1:13">
      <c r="A35">
        <v>9011</v>
      </c>
      <c r="B35" t="s">
        <v>214</v>
      </c>
      <c r="C35" t="s">
        <v>353</v>
      </c>
      <c r="D35">
        <v>1186</v>
      </c>
      <c r="E35" t="s">
        <v>454</v>
      </c>
      <c r="F35" t="s">
        <v>455</v>
      </c>
      <c r="H35">
        <v>1162</v>
      </c>
      <c r="I35">
        <v>37</v>
      </c>
      <c r="J35" t="s">
        <v>452</v>
      </c>
      <c r="K35" t="s">
        <v>453</v>
      </c>
      <c r="L35">
        <f>VLOOKUP(A35,'hzls4 role'!C:G,5,FALSE)</f>
        <v>1</v>
      </c>
      <c r="M35" t="str">
        <f>VLOOKUP(A35,'hzls4 role'!C:H,6,FALSE)</f>
        <v>1150-1199</v>
      </c>
    </row>
    <row r="36" spans="1:13">
      <c r="A36">
        <v>10043</v>
      </c>
      <c r="B36" t="s">
        <v>237</v>
      </c>
      <c r="C36" t="s">
        <v>354</v>
      </c>
      <c r="D36">
        <v>1157</v>
      </c>
      <c r="E36" t="s">
        <v>437</v>
      </c>
      <c r="F36" t="s">
        <v>438</v>
      </c>
      <c r="H36">
        <v>1127</v>
      </c>
      <c r="J36" t="s">
        <v>439</v>
      </c>
      <c r="K36" t="s">
        <v>440</v>
      </c>
      <c r="L36">
        <f>VLOOKUP(A36,'hzls4 role'!C:G,5,FALSE)</f>
        <v>1</v>
      </c>
      <c r="M36" t="str">
        <f>VLOOKUP(A36,'hzls4 role'!C:H,6,FALSE)</f>
        <v>1150-1199</v>
      </c>
    </row>
    <row r="37" spans="1:13">
      <c r="A37">
        <v>10221</v>
      </c>
      <c r="B37" t="s">
        <v>268</v>
      </c>
      <c r="C37" t="s">
        <v>356</v>
      </c>
      <c r="D37">
        <v>1071</v>
      </c>
      <c r="E37" t="s">
        <v>429</v>
      </c>
      <c r="F37" t="s">
        <v>430</v>
      </c>
      <c r="H37">
        <v>1042</v>
      </c>
      <c r="J37" t="s">
        <v>431</v>
      </c>
      <c r="K37" t="s">
        <v>432</v>
      </c>
      <c r="L37">
        <f>VLOOKUP(A37,'hzls4 role'!C:G,5,FALSE)</f>
        <v>1</v>
      </c>
      <c r="M37" t="str">
        <f>VLOOKUP(A37,'hzls4 role'!C:H,6,FALSE)</f>
        <v>1060-1099</v>
      </c>
    </row>
    <row r="38" spans="1:13">
      <c r="A38">
        <v>10221</v>
      </c>
      <c r="B38" t="s">
        <v>268</v>
      </c>
      <c r="C38" t="s">
        <v>356</v>
      </c>
      <c r="D38">
        <v>1071</v>
      </c>
      <c r="E38" t="s">
        <v>456</v>
      </c>
      <c r="F38" t="s">
        <v>457</v>
      </c>
      <c r="J38" t="s">
        <v>427</v>
      </c>
      <c r="K38" t="s">
        <v>428</v>
      </c>
      <c r="L38">
        <f>VLOOKUP(A38,'hzls4 role'!C:G,5,FALSE)</f>
        <v>1</v>
      </c>
      <c r="M38" t="str">
        <f>VLOOKUP(A38,'hzls4 role'!C:H,6,FALSE)</f>
        <v>1060-1099</v>
      </c>
    </row>
    <row r="39" spans="1:13">
      <c r="A39">
        <v>10224</v>
      </c>
      <c r="B39" t="s">
        <v>208</v>
      </c>
      <c r="C39" t="s">
        <v>358</v>
      </c>
      <c r="D39">
        <v>1153</v>
      </c>
      <c r="E39" t="s">
        <v>458</v>
      </c>
      <c r="F39" t="s">
        <v>459</v>
      </c>
      <c r="H39">
        <v>1131</v>
      </c>
      <c r="I39">
        <v>35</v>
      </c>
      <c r="J39" t="s">
        <v>460</v>
      </c>
      <c r="K39" t="s">
        <v>461</v>
      </c>
      <c r="L39">
        <f>VLOOKUP(A39,'hzls4 role'!C:G,5,FALSE)</f>
        <v>1</v>
      </c>
      <c r="M39" t="str">
        <f>VLOOKUP(A39,'hzls4 role'!C:H,6,FALSE)</f>
        <v>1150-1199</v>
      </c>
    </row>
    <row r="40" spans="1:13">
      <c r="A40">
        <v>10224</v>
      </c>
      <c r="B40" t="s">
        <v>208</v>
      </c>
      <c r="C40" t="s">
        <v>358</v>
      </c>
      <c r="D40">
        <v>1153</v>
      </c>
      <c r="E40" t="s">
        <v>443</v>
      </c>
      <c r="F40" t="s">
        <v>444</v>
      </c>
      <c r="H40">
        <v>1131</v>
      </c>
      <c r="J40" t="s">
        <v>445</v>
      </c>
      <c r="K40" t="s">
        <v>446</v>
      </c>
      <c r="L40">
        <f>VLOOKUP(A40,'hzls4 role'!C:G,5,FALSE)</f>
        <v>1</v>
      </c>
      <c r="M40" t="str">
        <f>VLOOKUP(A40,'hzls4 role'!C:H,6,FALSE)</f>
        <v>1150-1199</v>
      </c>
    </row>
    <row r="41" spans="1:13">
      <c r="A41">
        <v>13924</v>
      </c>
      <c r="B41" t="s">
        <v>265</v>
      </c>
      <c r="C41" t="s">
        <v>361</v>
      </c>
      <c r="D41">
        <v>1147</v>
      </c>
      <c r="E41" t="s">
        <v>429</v>
      </c>
      <c r="F41" t="s">
        <v>430</v>
      </c>
      <c r="H41">
        <v>1106</v>
      </c>
      <c r="J41" t="s">
        <v>431</v>
      </c>
      <c r="K41" t="s">
        <v>432</v>
      </c>
      <c r="L41">
        <f>VLOOKUP(A41,'hzls4 role'!C:G,5,FALSE)</f>
        <v>1</v>
      </c>
      <c r="M41" t="str">
        <f>VLOOKUP(A41,'hzls4 role'!C:H,6,FALSE)</f>
        <v>1100-1149</v>
      </c>
    </row>
    <row r="42" spans="1:13">
      <c r="A42">
        <v>16669</v>
      </c>
      <c r="B42" t="s">
        <v>258</v>
      </c>
      <c r="C42" t="s">
        <v>365</v>
      </c>
      <c r="D42">
        <v>1140</v>
      </c>
      <c r="E42" t="s">
        <v>443</v>
      </c>
      <c r="F42" t="s">
        <v>444</v>
      </c>
      <c r="J42" t="s">
        <v>445</v>
      </c>
      <c r="K42" t="s">
        <v>446</v>
      </c>
      <c r="L42">
        <f>VLOOKUP(A42,'hzls4 role'!C:G,5,FALSE)</f>
        <v>1</v>
      </c>
      <c r="M42" t="str">
        <f>VLOOKUP(A42,'hzls4 role'!C:H,6,FALSE)</f>
        <v>1100-1149</v>
      </c>
    </row>
    <row r="43" spans="1:13">
      <c r="A43">
        <v>17948</v>
      </c>
      <c r="B43" t="s">
        <v>277</v>
      </c>
      <c r="C43" t="s">
        <v>367</v>
      </c>
      <c r="D43">
        <v>1115</v>
      </c>
      <c r="E43" t="s">
        <v>462</v>
      </c>
      <c r="F43" t="s">
        <v>463</v>
      </c>
      <c r="J43" t="s">
        <v>445</v>
      </c>
      <c r="K43" t="s">
        <v>446</v>
      </c>
      <c r="L43">
        <f>VLOOKUP(A43,'hzls4 role'!C:G,5,FALSE)</f>
        <v>1</v>
      </c>
      <c r="M43" t="str">
        <f>VLOOKUP(A43,'hzls4 role'!C:H,6,FALSE)</f>
        <v>1100-1149</v>
      </c>
    </row>
    <row r="44" spans="1:13">
      <c r="A44">
        <v>18318</v>
      </c>
      <c r="B44" t="s">
        <v>272</v>
      </c>
      <c r="C44" t="s">
        <v>369</v>
      </c>
      <c r="D44">
        <v>965</v>
      </c>
      <c r="E44" t="s">
        <v>450</v>
      </c>
      <c r="F44" t="s">
        <v>451</v>
      </c>
      <c r="H44">
        <v>935</v>
      </c>
      <c r="I44">
        <v>17</v>
      </c>
      <c r="J44" t="s">
        <v>452</v>
      </c>
      <c r="K44" t="s">
        <v>453</v>
      </c>
      <c r="L44">
        <f>VLOOKUP(A44,'hzls4 role'!C:G,5,FALSE)</f>
        <v>1</v>
      </c>
      <c r="M44" t="str">
        <f>VLOOKUP(A44,'hzls4 role'!C:H,6,FALSE)</f>
        <v>960-1059</v>
      </c>
    </row>
    <row r="45" spans="1:13">
      <c r="A45">
        <v>19566</v>
      </c>
      <c r="B45" t="s">
        <v>251</v>
      </c>
      <c r="C45" t="s">
        <v>372</v>
      </c>
      <c r="D45">
        <v>1149</v>
      </c>
      <c r="E45" t="s">
        <v>464</v>
      </c>
      <c r="F45" t="s">
        <v>465</v>
      </c>
      <c r="H45">
        <v>1119</v>
      </c>
      <c r="J45" t="s">
        <v>427</v>
      </c>
      <c r="K45" t="s">
        <v>428</v>
      </c>
      <c r="L45">
        <f>VLOOKUP(A45,'hzls4 role'!C:G,5,FALSE)</f>
        <v>1</v>
      </c>
      <c r="M45" t="str">
        <f>VLOOKUP(A45,'hzls4 role'!C:H,6,FALSE)</f>
        <v>1100-1149</v>
      </c>
    </row>
    <row r="46" spans="1:13">
      <c r="A46">
        <v>20187</v>
      </c>
      <c r="B46" t="s">
        <v>248</v>
      </c>
      <c r="C46" t="s">
        <v>376</v>
      </c>
      <c r="D46">
        <v>1182</v>
      </c>
      <c r="E46" t="s">
        <v>441</v>
      </c>
      <c r="F46" t="s">
        <v>442</v>
      </c>
      <c r="H46">
        <v>1152</v>
      </c>
      <c r="J46" t="s">
        <v>431</v>
      </c>
      <c r="K46" t="s">
        <v>432</v>
      </c>
      <c r="L46">
        <f>VLOOKUP(A46,'hzls4 role'!C:G,5,FALSE)</f>
        <v>1</v>
      </c>
      <c r="M46" t="str">
        <f>VLOOKUP(A46,'hzls4 role'!C:H,6,FALSE)</f>
        <v>1150-1199</v>
      </c>
    </row>
    <row r="47" spans="1:13">
      <c r="A47">
        <v>22637</v>
      </c>
      <c r="B47" t="s">
        <v>256</v>
      </c>
      <c r="C47" t="s">
        <v>379</v>
      </c>
      <c r="D47">
        <v>1219</v>
      </c>
      <c r="E47" t="s">
        <v>421</v>
      </c>
      <c r="F47" t="s">
        <v>422</v>
      </c>
      <c r="J47" t="s">
        <v>423</v>
      </c>
      <c r="K47" t="s">
        <v>424</v>
      </c>
      <c r="L47">
        <f>VLOOKUP(A47,'hzls4 role'!C:G,5,FALSE)</f>
        <v>1</v>
      </c>
      <c r="M47" t="str">
        <f>VLOOKUP(A47,'hzls4 role'!C:H,6,FALSE)</f>
        <v>1200-</v>
      </c>
    </row>
    <row r="48" spans="1:13">
      <c r="A48">
        <v>24894</v>
      </c>
      <c r="B48" t="s">
        <v>275</v>
      </c>
      <c r="C48" t="s">
        <v>381</v>
      </c>
      <c r="D48">
        <v>1089</v>
      </c>
      <c r="E48" t="s">
        <v>429</v>
      </c>
      <c r="F48" t="s">
        <v>430</v>
      </c>
      <c r="H48">
        <v>1053</v>
      </c>
      <c r="J48" t="s">
        <v>431</v>
      </c>
      <c r="K48" t="s">
        <v>432</v>
      </c>
      <c r="L48">
        <f>VLOOKUP(A48,'hzls4 role'!C:G,5,FALSE)</f>
        <v>1</v>
      </c>
      <c r="M48" t="str">
        <f>VLOOKUP(A48,'hzls4 role'!C:H,6,FALSE)</f>
        <v>1060-1099</v>
      </c>
    </row>
    <row r="49" spans="1:13">
      <c r="A49">
        <v>26941</v>
      </c>
      <c r="B49" t="s">
        <v>160</v>
      </c>
      <c r="C49" t="s">
        <v>383</v>
      </c>
      <c r="D49">
        <v>1020</v>
      </c>
      <c r="E49" t="s">
        <v>429</v>
      </c>
      <c r="F49" t="s">
        <v>430</v>
      </c>
      <c r="H49">
        <v>980</v>
      </c>
      <c r="J49" t="s">
        <v>431</v>
      </c>
      <c r="K49" t="s">
        <v>432</v>
      </c>
      <c r="L49">
        <f>VLOOKUP(A49,'hzls4 role'!C:G,5,FALSE)</f>
        <v>1</v>
      </c>
      <c r="M49" t="str">
        <f>VLOOKUP(A49,'hzls4 role'!C:H,6,FALSE)</f>
        <v>960-1059</v>
      </c>
    </row>
    <row r="50" spans="1:13">
      <c r="A50">
        <v>27723</v>
      </c>
      <c r="B50" t="s">
        <v>278</v>
      </c>
      <c r="C50" t="s">
        <v>385</v>
      </c>
      <c r="D50">
        <v>1201</v>
      </c>
      <c r="E50" t="s">
        <v>466</v>
      </c>
      <c r="F50" t="s">
        <v>467</v>
      </c>
      <c r="J50" t="s">
        <v>431</v>
      </c>
      <c r="K50" t="s">
        <v>432</v>
      </c>
      <c r="L50">
        <f>VLOOKUP(A50,'hzls4 role'!C:G,5,FALSE)</f>
        <v>1</v>
      </c>
      <c r="M50" t="str">
        <f>VLOOKUP(A50,'hzls4 role'!C:H,6,FALSE)</f>
        <v>1200-</v>
      </c>
    </row>
    <row r="51" spans="1:13">
      <c r="A51">
        <v>29597</v>
      </c>
      <c r="B51" t="s">
        <v>230</v>
      </c>
      <c r="C51" t="s">
        <v>387</v>
      </c>
      <c r="D51">
        <v>1193</v>
      </c>
      <c r="E51" t="s">
        <v>429</v>
      </c>
      <c r="F51" t="s">
        <v>430</v>
      </c>
      <c r="H51">
        <v>1163</v>
      </c>
      <c r="J51" t="s">
        <v>431</v>
      </c>
      <c r="K51" t="s">
        <v>432</v>
      </c>
      <c r="L51">
        <f>VLOOKUP(A51,'hzls4 role'!C:G,5,FALSE)</f>
        <v>2</v>
      </c>
      <c r="M51" t="str">
        <f>VLOOKUP(A51,'hzls4 role'!C:H,6,FALSE)</f>
        <v>1150-1199</v>
      </c>
    </row>
    <row r="52" spans="1:13">
      <c r="A52">
        <v>32054</v>
      </c>
      <c r="B52" t="s">
        <v>246</v>
      </c>
      <c r="C52" t="s">
        <v>389</v>
      </c>
      <c r="D52">
        <v>839</v>
      </c>
      <c r="E52" t="s">
        <v>429</v>
      </c>
      <c r="F52" t="s">
        <v>430</v>
      </c>
      <c r="J52" t="s">
        <v>431</v>
      </c>
      <c r="K52" t="s">
        <v>432</v>
      </c>
      <c r="L52">
        <f>VLOOKUP(A52,'hzls4 role'!C:G,5,FALSE)</f>
        <v>1</v>
      </c>
      <c r="M52" t="str">
        <f>VLOOKUP(A52,'hzls4 role'!C:H,6,FALSE)</f>
        <v>to 959</v>
      </c>
    </row>
    <row r="53" spans="1:13">
      <c r="A53">
        <v>32054</v>
      </c>
      <c r="B53" t="s">
        <v>246</v>
      </c>
      <c r="C53" t="s">
        <v>389</v>
      </c>
      <c r="D53">
        <v>839</v>
      </c>
      <c r="E53" t="s">
        <v>468</v>
      </c>
      <c r="F53" t="s">
        <v>469</v>
      </c>
      <c r="J53" t="s">
        <v>427</v>
      </c>
      <c r="K53" t="s">
        <v>428</v>
      </c>
      <c r="L53">
        <f>VLOOKUP(A53,'hzls4 role'!C:G,5,FALSE)</f>
        <v>1</v>
      </c>
      <c r="M53" t="str">
        <f>VLOOKUP(A53,'hzls4 role'!C:H,6,FALSE)</f>
        <v>to 959</v>
      </c>
    </row>
    <row r="54" spans="1:13">
      <c r="A54">
        <v>32540</v>
      </c>
      <c r="B54" t="s">
        <v>252</v>
      </c>
      <c r="C54" t="s">
        <v>391</v>
      </c>
      <c r="D54">
        <v>760</v>
      </c>
      <c r="E54" t="s">
        <v>433</v>
      </c>
      <c r="F54" t="s">
        <v>434</v>
      </c>
      <c r="J54" t="s">
        <v>435</v>
      </c>
      <c r="K54" t="s">
        <v>436</v>
      </c>
      <c r="L54">
        <f>VLOOKUP(A54,'hzls4 role'!C:G,5,FALSE)</f>
        <v>1</v>
      </c>
      <c r="M54" t="str">
        <f>VLOOKUP(A54,'hzls4 role'!C:H,6,FALSE)</f>
        <v>to 959</v>
      </c>
    </row>
    <row r="55" spans="1:13">
      <c r="A55">
        <v>33340</v>
      </c>
      <c r="B55" t="s">
        <v>269</v>
      </c>
      <c r="C55" t="s">
        <v>393</v>
      </c>
      <c r="D55">
        <v>1125</v>
      </c>
      <c r="E55" t="s">
        <v>429</v>
      </c>
      <c r="F55" t="s">
        <v>430</v>
      </c>
      <c r="J55" t="s">
        <v>431</v>
      </c>
      <c r="K55" t="s">
        <v>432</v>
      </c>
      <c r="L55">
        <f>VLOOKUP(A55,'hzls4 role'!C:G,5,FALSE)</f>
        <v>2</v>
      </c>
      <c r="M55" t="str">
        <f>VLOOKUP(A55,'hzls4 role'!C:H,6,FALSE)</f>
        <v>1100-1149</v>
      </c>
    </row>
    <row r="56" spans="1:13">
      <c r="A56">
        <v>35198</v>
      </c>
      <c r="B56" t="s">
        <v>94</v>
      </c>
      <c r="C56" t="s">
        <v>395</v>
      </c>
      <c r="D56">
        <v>565</v>
      </c>
      <c r="E56" t="s">
        <v>433</v>
      </c>
      <c r="F56" t="s">
        <v>434</v>
      </c>
      <c r="J56" t="s">
        <v>435</v>
      </c>
      <c r="K56" t="s">
        <v>436</v>
      </c>
      <c r="L56">
        <f>VLOOKUP(A56,'hzls4 role'!C:G,5,FALSE)</f>
        <v>1</v>
      </c>
      <c r="M56" t="str">
        <f>VLOOKUP(A56,'hzls4 role'!C:H,6,FALSE)</f>
        <v>to 959</v>
      </c>
    </row>
    <row r="57" spans="1:13">
      <c r="A57">
        <v>37924</v>
      </c>
      <c r="B57" t="s">
        <v>166</v>
      </c>
      <c r="C57" t="s">
        <v>399</v>
      </c>
      <c r="D57">
        <v>1128</v>
      </c>
      <c r="E57" t="s">
        <v>421</v>
      </c>
      <c r="F57" t="s">
        <v>422</v>
      </c>
      <c r="H57">
        <v>1075</v>
      </c>
      <c r="J57" t="s">
        <v>423</v>
      </c>
      <c r="K57" t="s">
        <v>424</v>
      </c>
      <c r="L57">
        <f>VLOOKUP(A57,'hzls4 role'!C:G,5,FALSE)</f>
        <v>1</v>
      </c>
      <c r="M57" t="str">
        <f>VLOOKUP(A57,'hzls4 role'!C:H,6,FALSE)</f>
        <v>1100-1149</v>
      </c>
    </row>
    <row r="58" spans="1:13">
      <c r="A58">
        <v>38088</v>
      </c>
      <c r="B58" t="s">
        <v>245</v>
      </c>
      <c r="C58" t="s">
        <v>401</v>
      </c>
      <c r="D58">
        <v>1194</v>
      </c>
      <c r="E58" t="s">
        <v>429</v>
      </c>
      <c r="F58" t="s">
        <v>430</v>
      </c>
      <c r="H58">
        <v>1160</v>
      </c>
      <c r="J58" t="s">
        <v>431</v>
      </c>
      <c r="K58" t="s">
        <v>432</v>
      </c>
      <c r="L58">
        <f>VLOOKUP(A58,'hzls4 role'!C:G,5,FALSE)</f>
        <v>1</v>
      </c>
      <c r="M58" t="str">
        <f>VLOOKUP(A58,'hzls4 role'!C:H,6,FALSE)</f>
        <v>1150-1199</v>
      </c>
    </row>
    <row r="59" spans="1:13">
      <c r="A59">
        <v>48760</v>
      </c>
      <c r="B59" t="s">
        <v>128</v>
      </c>
      <c r="C59" t="s">
        <v>404</v>
      </c>
      <c r="D59">
        <v>1168</v>
      </c>
      <c r="E59" t="s">
        <v>429</v>
      </c>
      <c r="F59" t="s">
        <v>430</v>
      </c>
      <c r="H59">
        <v>1138</v>
      </c>
      <c r="J59" t="s">
        <v>431</v>
      </c>
      <c r="K59" t="s">
        <v>432</v>
      </c>
      <c r="L59">
        <f>VLOOKUP(A59,'hzls4 role'!C:G,5,FALSE)</f>
        <v>1</v>
      </c>
      <c r="M59" t="str">
        <f>VLOOKUP(A59,'hzls4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opLeftCell="A3" workbookViewId="0">
      <selection sqref="A1:M564"/>
    </sheetView>
  </sheetViews>
  <sheetFormatPr baseColWidth="10" defaultRowHeight="15" x14ac:dyDescent="0"/>
  <sheetData>
    <row r="1" spans="1:13">
      <c r="A1" t="s">
        <v>413</v>
      </c>
      <c r="B1" t="s">
        <v>1</v>
      </c>
      <c r="C1" t="s">
        <v>280</v>
      </c>
      <c r="D1" t="s">
        <v>5</v>
      </c>
      <c r="E1" t="s">
        <v>470</v>
      </c>
      <c r="F1" t="s">
        <v>286</v>
      </c>
      <c r="G1" t="s">
        <v>287</v>
      </c>
      <c r="H1" t="s">
        <v>471</v>
      </c>
      <c r="I1" t="s">
        <v>472</v>
      </c>
      <c r="J1" t="s">
        <v>473</v>
      </c>
      <c r="K1" t="s">
        <v>474</v>
      </c>
      <c r="L1" s="2" t="s">
        <v>6</v>
      </c>
      <c r="M1" s="2" t="s">
        <v>7</v>
      </c>
    </row>
    <row r="2" spans="1:13">
      <c r="A2">
        <v>148</v>
      </c>
      <c r="B2" t="s">
        <v>211</v>
      </c>
      <c r="C2" t="s">
        <v>289</v>
      </c>
      <c r="D2">
        <v>1141</v>
      </c>
      <c r="E2" t="s">
        <v>475</v>
      </c>
      <c r="F2">
        <v>116.62745</v>
      </c>
      <c r="G2">
        <v>27.559719999999999</v>
      </c>
      <c r="H2">
        <v>1151</v>
      </c>
      <c r="I2">
        <v>1153</v>
      </c>
      <c r="J2" t="s">
        <v>476</v>
      </c>
      <c r="K2" t="s">
        <v>477</v>
      </c>
      <c r="L2">
        <f>VLOOKUP(A2,'hzls4 role'!C:G,5,FALSE)</f>
        <v>1</v>
      </c>
      <c r="M2" t="str">
        <f>VLOOKUP(A2,'hzls4 role'!C:H,6,FALSE)</f>
        <v>1100-1149</v>
      </c>
    </row>
    <row r="3" spans="1:13">
      <c r="A3">
        <v>148</v>
      </c>
      <c r="B3" t="s">
        <v>211</v>
      </c>
      <c r="C3" t="s">
        <v>289</v>
      </c>
      <c r="D3">
        <v>1141</v>
      </c>
      <c r="E3" t="s">
        <v>478</v>
      </c>
      <c r="H3">
        <v>1155</v>
      </c>
      <c r="J3" t="s">
        <v>479</v>
      </c>
      <c r="K3" t="s">
        <v>480</v>
      </c>
      <c r="L3">
        <f>VLOOKUP(A3,'hzls4 role'!C:G,5,FALSE)</f>
        <v>1</v>
      </c>
      <c r="M3" t="str">
        <f>VLOOKUP(A3,'hzls4 role'!C:H,6,FALSE)</f>
        <v>1100-1149</v>
      </c>
    </row>
    <row r="4" spans="1:13">
      <c r="A4">
        <v>148</v>
      </c>
      <c r="B4" t="s">
        <v>211</v>
      </c>
      <c r="C4" t="s">
        <v>289</v>
      </c>
      <c r="D4">
        <v>1141</v>
      </c>
      <c r="E4" t="s">
        <v>481</v>
      </c>
      <c r="F4">
        <v>119.95229999999999</v>
      </c>
      <c r="G4">
        <v>31.782779999999999</v>
      </c>
      <c r="H4">
        <v>1155</v>
      </c>
      <c r="I4">
        <v>1155</v>
      </c>
      <c r="J4" t="s">
        <v>482</v>
      </c>
      <c r="K4" t="s">
        <v>483</v>
      </c>
      <c r="L4">
        <f>VLOOKUP(A4,'hzls4 role'!C:G,5,FALSE)</f>
        <v>1</v>
      </c>
      <c r="M4" t="str">
        <f>VLOOKUP(A4,'hzls4 role'!C:H,6,FALSE)</f>
        <v>1100-1149</v>
      </c>
    </row>
    <row r="5" spans="1:13">
      <c r="A5">
        <v>148</v>
      </c>
      <c r="B5" t="s">
        <v>211</v>
      </c>
      <c r="C5" t="s">
        <v>289</v>
      </c>
      <c r="D5">
        <v>1141</v>
      </c>
      <c r="E5" t="s">
        <v>484</v>
      </c>
      <c r="H5">
        <v>1138</v>
      </c>
      <c r="I5">
        <v>1140</v>
      </c>
      <c r="J5" t="s">
        <v>485</v>
      </c>
      <c r="K5" t="s">
        <v>486</v>
      </c>
      <c r="L5">
        <f>VLOOKUP(A5,'hzls4 role'!C:G,5,FALSE)</f>
        <v>1</v>
      </c>
      <c r="M5" t="str">
        <f>VLOOKUP(A5,'hzls4 role'!C:H,6,FALSE)</f>
        <v>1100-1149</v>
      </c>
    </row>
    <row r="6" spans="1:13">
      <c r="A6">
        <v>603</v>
      </c>
      <c r="B6" t="s">
        <v>261</v>
      </c>
      <c r="C6" t="s">
        <v>294</v>
      </c>
      <c r="D6">
        <v>1161</v>
      </c>
      <c r="E6" t="s">
        <v>487</v>
      </c>
      <c r="H6">
        <v>1139</v>
      </c>
      <c r="I6">
        <v>1141</v>
      </c>
      <c r="J6" t="s">
        <v>488</v>
      </c>
      <c r="K6" t="s">
        <v>489</v>
      </c>
      <c r="L6">
        <f>VLOOKUP(A6,'hzls4 role'!C:G,5,FALSE)</f>
        <v>1</v>
      </c>
      <c r="M6" t="str">
        <f>VLOOKUP(A6,'hzls4 role'!C:H,6,FALSE)</f>
        <v>1150-1199</v>
      </c>
    </row>
    <row r="7" spans="1:13">
      <c r="A7">
        <v>603</v>
      </c>
      <c r="B7" t="s">
        <v>261</v>
      </c>
      <c r="C7" t="s">
        <v>294</v>
      </c>
      <c r="D7">
        <v>1161</v>
      </c>
      <c r="E7" t="s">
        <v>484</v>
      </c>
      <c r="H7">
        <v>1164</v>
      </c>
      <c r="I7">
        <v>1165</v>
      </c>
      <c r="J7" t="s">
        <v>490</v>
      </c>
      <c r="K7" t="s">
        <v>491</v>
      </c>
      <c r="L7">
        <f>VLOOKUP(A7,'hzls4 role'!C:G,5,FALSE)</f>
        <v>1</v>
      </c>
      <c r="M7" t="str">
        <f>VLOOKUP(A7,'hzls4 role'!C:H,6,FALSE)</f>
        <v>1150-1199</v>
      </c>
    </row>
    <row r="8" spans="1:13">
      <c r="A8">
        <v>603</v>
      </c>
      <c r="B8" t="s">
        <v>261</v>
      </c>
      <c r="C8" t="s">
        <v>294</v>
      </c>
      <c r="D8">
        <v>1161</v>
      </c>
      <c r="E8" t="s">
        <v>478</v>
      </c>
      <c r="H8">
        <v>1154</v>
      </c>
      <c r="J8" t="s">
        <v>492</v>
      </c>
      <c r="K8" t="s">
        <v>493</v>
      </c>
      <c r="L8">
        <f>VLOOKUP(A8,'hzls4 role'!C:G,5,FALSE)</f>
        <v>1</v>
      </c>
      <c r="M8" t="str">
        <f>VLOOKUP(A8,'hzls4 role'!C:H,6,FALSE)</f>
        <v>1150-1199</v>
      </c>
    </row>
    <row r="9" spans="1:13">
      <c r="A9">
        <v>603</v>
      </c>
      <c r="B9" t="s">
        <v>261</v>
      </c>
      <c r="C9" t="s">
        <v>294</v>
      </c>
      <c r="D9">
        <v>1161</v>
      </c>
      <c r="E9" t="s">
        <v>478</v>
      </c>
      <c r="H9">
        <v>1155</v>
      </c>
      <c r="J9" t="s">
        <v>494</v>
      </c>
      <c r="K9" t="s">
        <v>495</v>
      </c>
      <c r="L9">
        <f>VLOOKUP(A9,'hzls4 role'!C:G,5,FALSE)</f>
        <v>1</v>
      </c>
      <c r="M9" t="str">
        <f>VLOOKUP(A9,'hzls4 role'!C:H,6,FALSE)</f>
        <v>1150-1199</v>
      </c>
    </row>
    <row r="10" spans="1:13">
      <c r="A10">
        <v>603</v>
      </c>
      <c r="B10" t="s">
        <v>261</v>
      </c>
      <c r="C10" t="s">
        <v>294</v>
      </c>
      <c r="D10">
        <v>1161</v>
      </c>
      <c r="E10" t="s">
        <v>478</v>
      </c>
      <c r="H10">
        <v>1148</v>
      </c>
      <c r="J10" t="s">
        <v>496</v>
      </c>
      <c r="K10" t="s">
        <v>497</v>
      </c>
      <c r="L10">
        <f>VLOOKUP(A10,'hzls4 role'!C:G,5,FALSE)</f>
        <v>1</v>
      </c>
      <c r="M10" t="str">
        <f>VLOOKUP(A10,'hzls4 role'!C:H,6,FALSE)</f>
        <v>1150-1199</v>
      </c>
    </row>
    <row r="11" spans="1:13">
      <c r="A11">
        <v>603</v>
      </c>
      <c r="B11" t="s">
        <v>261</v>
      </c>
      <c r="C11" t="s">
        <v>294</v>
      </c>
      <c r="D11">
        <v>1161</v>
      </c>
      <c r="E11" t="s">
        <v>498</v>
      </c>
      <c r="F11">
        <v>115.98568</v>
      </c>
      <c r="G11">
        <v>29.722359999999998</v>
      </c>
      <c r="J11" t="s">
        <v>499</v>
      </c>
      <c r="K11" t="s">
        <v>500</v>
      </c>
      <c r="L11">
        <f>VLOOKUP(A11,'hzls4 role'!C:G,5,FALSE)</f>
        <v>1</v>
      </c>
      <c r="M11" t="str">
        <f>VLOOKUP(A11,'hzls4 role'!C:H,6,FALSE)</f>
        <v>1150-1199</v>
      </c>
    </row>
    <row r="12" spans="1:13">
      <c r="A12">
        <v>603</v>
      </c>
      <c r="B12" t="s">
        <v>261</v>
      </c>
      <c r="C12" t="s">
        <v>294</v>
      </c>
      <c r="D12">
        <v>1161</v>
      </c>
      <c r="E12" t="s">
        <v>498</v>
      </c>
      <c r="F12">
        <v>115.98568</v>
      </c>
      <c r="G12">
        <v>29.722359999999998</v>
      </c>
      <c r="J12" t="s">
        <v>499</v>
      </c>
      <c r="K12" t="s">
        <v>500</v>
      </c>
      <c r="L12">
        <f>VLOOKUP(A12,'hzls4 role'!C:G,5,FALSE)</f>
        <v>1</v>
      </c>
      <c r="M12" t="str">
        <f>VLOOKUP(A12,'hzls4 role'!C:H,6,FALSE)</f>
        <v>1150-1199</v>
      </c>
    </row>
    <row r="13" spans="1:13">
      <c r="A13">
        <v>603</v>
      </c>
      <c r="B13" t="s">
        <v>261</v>
      </c>
      <c r="C13" t="s">
        <v>294</v>
      </c>
      <c r="D13">
        <v>1161</v>
      </c>
      <c r="E13" t="s">
        <v>478</v>
      </c>
      <c r="H13">
        <v>1172</v>
      </c>
      <c r="J13" t="s">
        <v>501</v>
      </c>
      <c r="K13" t="s">
        <v>502</v>
      </c>
      <c r="L13">
        <f>VLOOKUP(A13,'hzls4 role'!C:G,5,FALSE)</f>
        <v>1</v>
      </c>
      <c r="M13" t="str">
        <f>VLOOKUP(A13,'hzls4 role'!C:H,6,FALSE)</f>
        <v>1150-1199</v>
      </c>
    </row>
    <row r="14" spans="1:13">
      <c r="A14">
        <v>603</v>
      </c>
      <c r="B14" t="s">
        <v>261</v>
      </c>
      <c r="C14" t="s">
        <v>294</v>
      </c>
      <c r="D14">
        <v>1161</v>
      </c>
      <c r="E14" t="s">
        <v>503</v>
      </c>
      <c r="F14">
        <v>113.25606999999999</v>
      </c>
      <c r="G14">
        <v>23.134620000000002</v>
      </c>
      <c r="H14">
        <v>1148</v>
      </c>
      <c r="I14">
        <v>1151</v>
      </c>
      <c r="J14" t="s">
        <v>482</v>
      </c>
      <c r="K14" t="s">
        <v>483</v>
      </c>
      <c r="L14">
        <f>VLOOKUP(A14,'hzls4 role'!C:G,5,FALSE)</f>
        <v>1</v>
      </c>
      <c r="M14" t="str">
        <f>VLOOKUP(A14,'hzls4 role'!C:H,6,FALSE)</f>
        <v>1150-1199</v>
      </c>
    </row>
    <row r="15" spans="1:13">
      <c r="A15">
        <v>603</v>
      </c>
      <c r="B15" t="s">
        <v>261</v>
      </c>
      <c r="C15" t="s">
        <v>294</v>
      </c>
      <c r="D15">
        <v>1161</v>
      </c>
      <c r="E15" t="s">
        <v>504</v>
      </c>
      <c r="F15">
        <v>119.32158</v>
      </c>
      <c r="G15">
        <v>26.07395</v>
      </c>
      <c r="H15">
        <v>1151</v>
      </c>
      <c r="I15">
        <v>1154</v>
      </c>
      <c r="J15" t="s">
        <v>482</v>
      </c>
      <c r="K15" t="s">
        <v>483</v>
      </c>
      <c r="L15">
        <f>VLOOKUP(A15,'hzls4 role'!C:G,5,FALSE)</f>
        <v>1</v>
      </c>
      <c r="M15" t="str">
        <f>VLOOKUP(A15,'hzls4 role'!C:H,6,FALSE)</f>
        <v>1150-1199</v>
      </c>
    </row>
    <row r="16" spans="1:13">
      <c r="A16">
        <v>603</v>
      </c>
      <c r="B16" t="s">
        <v>261</v>
      </c>
      <c r="C16" t="s">
        <v>294</v>
      </c>
      <c r="D16">
        <v>1161</v>
      </c>
      <c r="E16" t="s">
        <v>505</v>
      </c>
      <c r="F16">
        <v>117.27646</v>
      </c>
      <c r="G16">
        <v>31.864460000000001</v>
      </c>
      <c r="H16">
        <v>1154</v>
      </c>
      <c r="I16">
        <v>1155</v>
      </c>
      <c r="J16" t="s">
        <v>482</v>
      </c>
      <c r="K16" t="s">
        <v>483</v>
      </c>
      <c r="L16">
        <f>VLOOKUP(A16,'hzls4 role'!C:G,5,FALSE)</f>
        <v>1</v>
      </c>
      <c r="M16" t="str">
        <f>VLOOKUP(A16,'hzls4 role'!C:H,6,FALSE)</f>
        <v>1150-1199</v>
      </c>
    </row>
    <row r="17" spans="1:13">
      <c r="A17">
        <v>603</v>
      </c>
      <c r="B17" t="s">
        <v>261</v>
      </c>
      <c r="C17" t="s">
        <v>294</v>
      </c>
      <c r="D17">
        <v>1161</v>
      </c>
      <c r="E17" t="s">
        <v>506</v>
      </c>
      <c r="F17">
        <v>118.76899</v>
      </c>
      <c r="G17">
        <v>32.05256</v>
      </c>
      <c r="H17">
        <v>1166</v>
      </c>
      <c r="I17">
        <v>1167</v>
      </c>
      <c r="J17" t="s">
        <v>482</v>
      </c>
      <c r="K17" t="s">
        <v>483</v>
      </c>
      <c r="L17">
        <f>VLOOKUP(A17,'hzls4 role'!C:G,5,FALSE)</f>
        <v>1</v>
      </c>
      <c r="M17" t="str">
        <f>VLOOKUP(A17,'hzls4 role'!C:H,6,FALSE)</f>
        <v>1150-1199</v>
      </c>
    </row>
    <row r="18" spans="1:13">
      <c r="A18">
        <v>603</v>
      </c>
      <c r="B18" t="s">
        <v>261</v>
      </c>
      <c r="C18" t="s">
        <v>294</v>
      </c>
      <c r="D18">
        <v>1161</v>
      </c>
      <c r="E18" t="s">
        <v>507</v>
      </c>
      <c r="F18">
        <v>121.54266</v>
      </c>
      <c r="G18">
        <v>29.866320000000002</v>
      </c>
      <c r="H18">
        <v>1155</v>
      </c>
      <c r="I18">
        <v>1155</v>
      </c>
      <c r="J18" t="s">
        <v>482</v>
      </c>
      <c r="K18" t="s">
        <v>483</v>
      </c>
      <c r="L18">
        <f>VLOOKUP(A18,'hzls4 role'!C:G,5,FALSE)</f>
        <v>1</v>
      </c>
      <c r="M18" t="str">
        <f>VLOOKUP(A18,'hzls4 role'!C:H,6,FALSE)</f>
        <v>1150-1199</v>
      </c>
    </row>
    <row r="19" spans="1:13">
      <c r="A19">
        <v>603</v>
      </c>
      <c r="B19" t="s">
        <v>261</v>
      </c>
      <c r="C19" t="s">
        <v>294</v>
      </c>
      <c r="D19">
        <v>1161</v>
      </c>
      <c r="E19" t="s">
        <v>508</v>
      </c>
      <c r="F19">
        <v>120.75320000000001</v>
      </c>
      <c r="G19">
        <v>30.767469999999999</v>
      </c>
      <c r="H19">
        <v>1141</v>
      </c>
      <c r="I19">
        <v>1142</v>
      </c>
      <c r="J19" t="s">
        <v>482</v>
      </c>
      <c r="K19" t="s">
        <v>483</v>
      </c>
      <c r="L19">
        <f>VLOOKUP(A19,'hzls4 role'!C:G,5,FALSE)</f>
        <v>1</v>
      </c>
      <c r="M19" t="str">
        <f>VLOOKUP(A19,'hzls4 role'!C:H,6,FALSE)</f>
        <v>1150-1199</v>
      </c>
    </row>
    <row r="20" spans="1:13">
      <c r="A20">
        <v>603</v>
      </c>
      <c r="B20" t="s">
        <v>261</v>
      </c>
      <c r="C20" t="s">
        <v>294</v>
      </c>
      <c r="D20">
        <v>1161</v>
      </c>
      <c r="E20" t="s">
        <v>478</v>
      </c>
      <c r="H20">
        <v>1164</v>
      </c>
      <c r="J20" t="s">
        <v>509</v>
      </c>
      <c r="K20" t="s">
        <v>510</v>
      </c>
      <c r="L20">
        <f>VLOOKUP(A20,'hzls4 role'!C:G,5,FALSE)</f>
        <v>1</v>
      </c>
      <c r="M20" t="str">
        <f>VLOOKUP(A20,'hzls4 role'!C:H,6,FALSE)</f>
        <v>1150-1199</v>
      </c>
    </row>
    <row r="21" spans="1:13">
      <c r="A21">
        <v>603</v>
      </c>
      <c r="B21" t="s">
        <v>261</v>
      </c>
      <c r="C21" t="s">
        <v>294</v>
      </c>
      <c r="D21">
        <v>1161</v>
      </c>
      <c r="E21" t="s">
        <v>511</v>
      </c>
      <c r="F21">
        <v>110.2863</v>
      </c>
      <c r="G21">
        <v>25.280059999999999</v>
      </c>
      <c r="J21" t="s">
        <v>512</v>
      </c>
      <c r="K21" t="s">
        <v>513</v>
      </c>
      <c r="L21">
        <f>VLOOKUP(A21,'hzls4 role'!C:G,5,FALSE)</f>
        <v>1</v>
      </c>
      <c r="M21" t="str">
        <f>VLOOKUP(A21,'hzls4 role'!C:H,6,FALSE)</f>
        <v>1150-1199</v>
      </c>
    </row>
    <row r="22" spans="1:13">
      <c r="A22">
        <v>603</v>
      </c>
      <c r="B22" t="s">
        <v>261</v>
      </c>
      <c r="C22" t="s">
        <v>294</v>
      </c>
      <c r="D22">
        <v>1161</v>
      </c>
      <c r="E22" t="s">
        <v>514</v>
      </c>
      <c r="H22">
        <v>1165</v>
      </c>
      <c r="I22">
        <v>1165</v>
      </c>
      <c r="J22" t="s">
        <v>512</v>
      </c>
      <c r="K22" t="s">
        <v>513</v>
      </c>
      <c r="L22">
        <f>VLOOKUP(A22,'hzls4 role'!C:G,5,FALSE)</f>
        <v>1</v>
      </c>
      <c r="M22" t="str">
        <f>VLOOKUP(A22,'hzls4 role'!C:H,6,FALSE)</f>
        <v>1150-1199</v>
      </c>
    </row>
    <row r="23" spans="1:13">
      <c r="A23">
        <v>603</v>
      </c>
      <c r="B23" t="s">
        <v>261</v>
      </c>
      <c r="C23" t="s">
        <v>294</v>
      </c>
      <c r="D23">
        <v>1161</v>
      </c>
      <c r="E23" t="s">
        <v>478</v>
      </c>
      <c r="H23">
        <v>1172</v>
      </c>
      <c r="J23" t="s">
        <v>515</v>
      </c>
      <c r="K23" t="s">
        <v>516</v>
      </c>
      <c r="L23">
        <f>VLOOKUP(A23,'hzls4 role'!C:G,5,FALSE)</f>
        <v>1</v>
      </c>
      <c r="M23" t="str">
        <f>VLOOKUP(A23,'hzls4 role'!C:H,6,FALSE)</f>
        <v>1150-1199</v>
      </c>
    </row>
    <row r="24" spans="1:13">
      <c r="A24">
        <v>603</v>
      </c>
      <c r="B24" t="s">
        <v>261</v>
      </c>
      <c r="C24" t="s">
        <v>294</v>
      </c>
      <c r="D24">
        <v>1161</v>
      </c>
      <c r="E24" t="s">
        <v>478</v>
      </c>
      <c r="J24" t="s">
        <v>517</v>
      </c>
      <c r="K24" t="s">
        <v>518</v>
      </c>
      <c r="L24">
        <f>VLOOKUP(A24,'hzls4 role'!C:G,5,FALSE)</f>
        <v>1</v>
      </c>
      <c r="M24" t="str">
        <f>VLOOKUP(A24,'hzls4 role'!C:H,6,FALSE)</f>
        <v>1150-1199</v>
      </c>
    </row>
    <row r="25" spans="1:13">
      <c r="A25">
        <v>603</v>
      </c>
      <c r="B25" t="s">
        <v>261</v>
      </c>
      <c r="C25" t="s">
        <v>294</v>
      </c>
      <c r="D25">
        <v>1161</v>
      </c>
      <c r="E25" t="s">
        <v>478</v>
      </c>
      <c r="H25">
        <v>1151</v>
      </c>
      <c r="J25" t="s">
        <v>519</v>
      </c>
      <c r="K25" t="s">
        <v>520</v>
      </c>
      <c r="L25">
        <f>VLOOKUP(A25,'hzls4 role'!C:G,5,FALSE)</f>
        <v>1</v>
      </c>
      <c r="M25" t="str">
        <f>VLOOKUP(A25,'hzls4 role'!C:H,6,FALSE)</f>
        <v>1150-1199</v>
      </c>
    </row>
    <row r="26" spans="1:13">
      <c r="A26">
        <v>603</v>
      </c>
      <c r="B26" t="s">
        <v>261</v>
      </c>
      <c r="C26" t="s">
        <v>294</v>
      </c>
      <c r="D26">
        <v>1161</v>
      </c>
      <c r="E26" t="s">
        <v>478</v>
      </c>
      <c r="H26">
        <v>1141</v>
      </c>
      <c r="J26" t="s">
        <v>521</v>
      </c>
      <c r="K26" t="s">
        <v>522</v>
      </c>
      <c r="L26">
        <f>VLOOKUP(A26,'hzls4 role'!C:G,5,FALSE)</f>
        <v>1</v>
      </c>
      <c r="M26" t="str">
        <f>VLOOKUP(A26,'hzls4 role'!C:H,6,FALSE)</f>
        <v>1150-1199</v>
      </c>
    </row>
    <row r="27" spans="1:13">
      <c r="A27">
        <v>603</v>
      </c>
      <c r="B27" t="s">
        <v>261</v>
      </c>
      <c r="C27" t="s">
        <v>294</v>
      </c>
      <c r="D27">
        <v>1161</v>
      </c>
      <c r="E27" t="s">
        <v>478</v>
      </c>
      <c r="J27" t="s">
        <v>523</v>
      </c>
      <c r="K27" t="s">
        <v>524</v>
      </c>
      <c r="L27">
        <f>VLOOKUP(A27,'hzls4 role'!C:G,5,FALSE)</f>
        <v>1</v>
      </c>
      <c r="M27" t="str">
        <f>VLOOKUP(A27,'hzls4 role'!C:H,6,FALSE)</f>
        <v>1150-1199</v>
      </c>
    </row>
    <row r="28" spans="1:13">
      <c r="A28">
        <v>603</v>
      </c>
      <c r="B28" t="s">
        <v>261</v>
      </c>
      <c r="C28" t="s">
        <v>294</v>
      </c>
      <c r="D28">
        <v>1161</v>
      </c>
      <c r="E28" t="s">
        <v>525</v>
      </c>
      <c r="F28">
        <v>110.28626</v>
      </c>
      <c r="G28">
        <v>25.280059999999999</v>
      </c>
      <c r="H28">
        <v>1129</v>
      </c>
      <c r="I28">
        <v>1130</v>
      </c>
      <c r="J28" t="s">
        <v>526</v>
      </c>
      <c r="K28" t="s">
        <v>527</v>
      </c>
      <c r="L28">
        <f>VLOOKUP(A28,'hzls4 role'!C:G,5,FALSE)</f>
        <v>1</v>
      </c>
      <c r="M28" t="str">
        <f>VLOOKUP(A28,'hzls4 role'!C:H,6,FALSE)</f>
        <v>1150-1199</v>
      </c>
    </row>
    <row r="29" spans="1:13">
      <c r="A29">
        <v>603</v>
      </c>
      <c r="B29" t="s">
        <v>261</v>
      </c>
      <c r="C29" t="s">
        <v>294</v>
      </c>
      <c r="D29">
        <v>1161</v>
      </c>
      <c r="E29" t="s">
        <v>528</v>
      </c>
      <c r="F29">
        <v>120.57826</v>
      </c>
      <c r="G29">
        <v>30.004519999999999</v>
      </c>
      <c r="H29">
        <v>1044</v>
      </c>
      <c r="I29">
        <v>1045</v>
      </c>
      <c r="J29" t="s">
        <v>526</v>
      </c>
      <c r="K29" t="s">
        <v>527</v>
      </c>
      <c r="L29">
        <f>VLOOKUP(A29,'hzls4 role'!C:G,5,FALSE)</f>
        <v>1</v>
      </c>
      <c r="M29" t="str">
        <f>VLOOKUP(A29,'hzls4 role'!C:H,6,FALSE)</f>
        <v>1150-1199</v>
      </c>
    </row>
    <row r="30" spans="1:13">
      <c r="A30">
        <v>603</v>
      </c>
      <c r="B30" t="s">
        <v>261</v>
      </c>
      <c r="C30" t="s">
        <v>294</v>
      </c>
      <c r="D30">
        <v>1161</v>
      </c>
      <c r="E30" t="s">
        <v>529</v>
      </c>
      <c r="F30">
        <v>120.61862000000001</v>
      </c>
      <c r="G30">
        <v>31.312709999999999</v>
      </c>
      <c r="H30">
        <v>1172</v>
      </c>
      <c r="I30">
        <v>1173</v>
      </c>
      <c r="J30" t="s">
        <v>526</v>
      </c>
      <c r="K30" t="s">
        <v>527</v>
      </c>
      <c r="L30">
        <f>VLOOKUP(A30,'hzls4 role'!C:G,5,FALSE)</f>
        <v>1</v>
      </c>
      <c r="M30" t="str">
        <f>VLOOKUP(A30,'hzls4 role'!C:H,6,FALSE)</f>
        <v>1150-1199</v>
      </c>
    </row>
    <row r="31" spans="1:13">
      <c r="A31">
        <v>603</v>
      </c>
      <c r="B31" t="s">
        <v>261</v>
      </c>
      <c r="C31" t="s">
        <v>294</v>
      </c>
      <c r="D31">
        <v>1161</v>
      </c>
      <c r="E31" t="s">
        <v>530</v>
      </c>
      <c r="F31">
        <v>118.76899</v>
      </c>
      <c r="G31">
        <v>32.05256</v>
      </c>
      <c r="H31">
        <v>1173</v>
      </c>
      <c r="I31">
        <v>1173</v>
      </c>
      <c r="J31" t="s">
        <v>526</v>
      </c>
      <c r="K31" t="s">
        <v>527</v>
      </c>
      <c r="L31">
        <f>VLOOKUP(A31,'hzls4 role'!C:G,5,FALSE)</f>
        <v>1</v>
      </c>
      <c r="M31" t="str">
        <f>VLOOKUP(A31,'hzls4 role'!C:H,6,FALSE)</f>
        <v>1150-1199</v>
      </c>
    </row>
    <row r="32" spans="1:13">
      <c r="A32">
        <v>603</v>
      </c>
      <c r="B32" t="s">
        <v>261</v>
      </c>
      <c r="C32" t="s">
        <v>294</v>
      </c>
      <c r="D32">
        <v>1161</v>
      </c>
      <c r="E32" t="s">
        <v>531</v>
      </c>
      <c r="F32">
        <v>112.19077</v>
      </c>
      <c r="G32">
        <v>30.350439999999999</v>
      </c>
      <c r="J32" t="s">
        <v>526</v>
      </c>
      <c r="K32" t="s">
        <v>527</v>
      </c>
      <c r="L32">
        <f>VLOOKUP(A32,'hzls4 role'!C:G,5,FALSE)</f>
        <v>1</v>
      </c>
      <c r="M32" t="str">
        <f>VLOOKUP(A32,'hzls4 role'!C:H,6,FALSE)</f>
        <v>1150-1199</v>
      </c>
    </row>
    <row r="33" spans="1:13">
      <c r="A33">
        <v>603</v>
      </c>
      <c r="B33" t="s">
        <v>261</v>
      </c>
      <c r="C33" t="s">
        <v>294</v>
      </c>
      <c r="D33">
        <v>1161</v>
      </c>
      <c r="E33" t="s">
        <v>532</v>
      </c>
      <c r="F33">
        <v>119.44429</v>
      </c>
      <c r="G33">
        <v>32.206490000000002</v>
      </c>
      <c r="H33">
        <v>1162</v>
      </c>
      <c r="I33">
        <v>1163</v>
      </c>
      <c r="J33" t="s">
        <v>526</v>
      </c>
      <c r="K33" t="s">
        <v>527</v>
      </c>
      <c r="L33">
        <f>VLOOKUP(A33,'hzls4 role'!C:G,5,FALSE)</f>
        <v>1</v>
      </c>
      <c r="M33" t="str">
        <f>VLOOKUP(A33,'hzls4 role'!C:H,6,FALSE)</f>
        <v>1150-1199</v>
      </c>
    </row>
    <row r="34" spans="1:13">
      <c r="A34">
        <v>603</v>
      </c>
      <c r="B34" t="s">
        <v>261</v>
      </c>
      <c r="C34" t="s">
        <v>294</v>
      </c>
      <c r="D34">
        <v>1161</v>
      </c>
      <c r="E34" t="s">
        <v>532</v>
      </c>
      <c r="F34">
        <v>119.44429</v>
      </c>
      <c r="G34">
        <v>32.206490000000002</v>
      </c>
      <c r="H34">
        <v>1164</v>
      </c>
      <c r="I34">
        <v>1165</v>
      </c>
      <c r="J34" t="s">
        <v>526</v>
      </c>
      <c r="K34" t="s">
        <v>527</v>
      </c>
      <c r="L34">
        <f>VLOOKUP(A34,'hzls4 role'!C:G,5,FALSE)</f>
        <v>1</v>
      </c>
      <c r="M34" t="str">
        <f>VLOOKUP(A34,'hzls4 role'!C:H,6,FALSE)</f>
        <v>1150-1199</v>
      </c>
    </row>
    <row r="35" spans="1:13">
      <c r="A35">
        <v>603</v>
      </c>
      <c r="B35" t="s">
        <v>261</v>
      </c>
      <c r="C35" t="s">
        <v>294</v>
      </c>
      <c r="D35">
        <v>1161</v>
      </c>
      <c r="E35" t="s">
        <v>533</v>
      </c>
      <c r="J35" t="s">
        <v>534</v>
      </c>
      <c r="K35" t="s">
        <v>535</v>
      </c>
      <c r="L35">
        <f>VLOOKUP(A35,'hzls4 role'!C:G,5,FALSE)</f>
        <v>1</v>
      </c>
      <c r="M35" t="str">
        <f>VLOOKUP(A35,'hzls4 role'!C:H,6,FALSE)</f>
        <v>1150-1199</v>
      </c>
    </row>
    <row r="36" spans="1:13">
      <c r="A36">
        <v>603</v>
      </c>
      <c r="B36" t="s">
        <v>261</v>
      </c>
      <c r="C36" t="s">
        <v>294</v>
      </c>
      <c r="D36">
        <v>1161</v>
      </c>
      <c r="E36" t="s">
        <v>478</v>
      </c>
      <c r="H36">
        <v>1166</v>
      </c>
      <c r="J36" t="s">
        <v>536</v>
      </c>
      <c r="K36" t="s">
        <v>537</v>
      </c>
      <c r="L36">
        <f>VLOOKUP(A36,'hzls4 role'!C:G,5,FALSE)</f>
        <v>1</v>
      </c>
      <c r="M36" t="str">
        <f>VLOOKUP(A36,'hzls4 role'!C:H,6,FALSE)</f>
        <v>1150-1199</v>
      </c>
    </row>
    <row r="37" spans="1:13">
      <c r="A37">
        <v>603</v>
      </c>
      <c r="B37" t="s">
        <v>261</v>
      </c>
      <c r="C37" t="s">
        <v>294</v>
      </c>
      <c r="D37">
        <v>1161</v>
      </c>
      <c r="E37" t="s">
        <v>498</v>
      </c>
      <c r="F37">
        <v>115.98568</v>
      </c>
      <c r="G37">
        <v>29.722359999999998</v>
      </c>
      <c r="J37" t="s">
        <v>538</v>
      </c>
      <c r="K37" t="s">
        <v>539</v>
      </c>
      <c r="L37">
        <f>VLOOKUP(A37,'hzls4 role'!C:G,5,FALSE)</f>
        <v>1</v>
      </c>
      <c r="M37" t="str">
        <f>VLOOKUP(A37,'hzls4 role'!C:H,6,FALSE)</f>
        <v>1150-1199</v>
      </c>
    </row>
    <row r="38" spans="1:13">
      <c r="A38">
        <v>603</v>
      </c>
      <c r="B38" t="s">
        <v>261</v>
      </c>
      <c r="C38" t="s">
        <v>294</v>
      </c>
      <c r="D38">
        <v>1161</v>
      </c>
      <c r="E38" t="s">
        <v>498</v>
      </c>
      <c r="F38">
        <v>115.98568</v>
      </c>
      <c r="G38">
        <v>29.722359999999998</v>
      </c>
      <c r="J38" t="s">
        <v>538</v>
      </c>
      <c r="K38" t="s">
        <v>539</v>
      </c>
      <c r="L38">
        <f>VLOOKUP(A38,'hzls4 role'!C:G,5,FALSE)</f>
        <v>1</v>
      </c>
      <c r="M38" t="str">
        <f>VLOOKUP(A38,'hzls4 role'!C:H,6,FALSE)</f>
        <v>1150-1199</v>
      </c>
    </row>
    <row r="39" spans="1:13">
      <c r="A39">
        <v>628</v>
      </c>
      <c r="B39" t="s">
        <v>271</v>
      </c>
      <c r="C39" t="s">
        <v>296</v>
      </c>
      <c r="D39">
        <v>1063</v>
      </c>
      <c r="E39" t="s">
        <v>478</v>
      </c>
      <c r="J39" t="s">
        <v>540</v>
      </c>
      <c r="K39" t="s">
        <v>541</v>
      </c>
      <c r="L39">
        <f>VLOOKUP(A39,'hzls4 role'!C:G,5,FALSE)</f>
        <v>1</v>
      </c>
      <c r="M39" t="str">
        <f>VLOOKUP(A39,'hzls4 role'!C:H,6,FALSE)</f>
        <v>1060-1099</v>
      </c>
    </row>
    <row r="40" spans="1:13">
      <c r="A40">
        <v>628</v>
      </c>
      <c r="B40" t="s">
        <v>271</v>
      </c>
      <c r="C40" t="s">
        <v>296</v>
      </c>
      <c r="D40">
        <v>1063</v>
      </c>
      <c r="E40" t="s">
        <v>484</v>
      </c>
      <c r="H40">
        <v>1063</v>
      </c>
      <c r="J40" t="s">
        <v>542</v>
      </c>
      <c r="K40" t="s">
        <v>543</v>
      </c>
      <c r="L40">
        <f>VLOOKUP(A40,'hzls4 role'!C:G,5,FALSE)</f>
        <v>1</v>
      </c>
      <c r="M40" t="str">
        <f>VLOOKUP(A40,'hzls4 role'!C:H,6,FALSE)</f>
        <v>1060-1099</v>
      </c>
    </row>
    <row r="41" spans="1:13">
      <c r="A41">
        <v>628</v>
      </c>
      <c r="B41" t="s">
        <v>271</v>
      </c>
      <c r="C41" t="s">
        <v>296</v>
      </c>
      <c r="D41">
        <v>1063</v>
      </c>
      <c r="E41" t="s">
        <v>484</v>
      </c>
      <c r="H41">
        <v>1043</v>
      </c>
      <c r="I41">
        <v>1044</v>
      </c>
      <c r="J41" t="s">
        <v>544</v>
      </c>
      <c r="K41" t="s">
        <v>545</v>
      </c>
      <c r="L41">
        <f>VLOOKUP(A41,'hzls4 role'!C:G,5,FALSE)</f>
        <v>1</v>
      </c>
      <c r="M41" t="str">
        <f>VLOOKUP(A41,'hzls4 role'!C:H,6,FALSE)</f>
        <v>1060-1099</v>
      </c>
    </row>
    <row r="42" spans="1:13">
      <c r="A42">
        <v>628</v>
      </c>
      <c r="B42" t="s">
        <v>271</v>
      </c>
      <c r="C42" t="s">
        <v>296</v>
      </c>
      <c r="D42">
        <v>1063</v>
      </c>
      <c r="E42" t="s">
        <v>478</v>
      </c>
      <c r="J42" t="s">
        <v>546</v>
      </c>
      <c r="K42" t="s">
        <v>547</v>
      </c>
      <c r="L42">
        <f>VLOOKUP(A42,'hzls4 role'!C:G,5,FALSE)</f>
        <v>1</v>
      </c>
      <c r="M42" t="str">
        <f>VLOOKUP(A42,'hzls4 role'!C:H,6,FALSE)</f>
        <v>1060-1099</v>
      </c>
    </row>
    <row r="43" spans="1:13">
      <c r="A43">
        <v>628</v>
      </c>
      <c r="B43" t="s">
        <v>271</v>
      </c>
      <c r="C43" t="s">
        <v>296</v>
      </c>
      <c r="D43">
        <v>1063</v>
      </c>
      <c r="E43" t="s">
        <v>478</v>
      </c>
      <c r="H43">
        <v>1056</v>
      </c>
      <c r="J43" t="s">
        <v>548</v>
      </c>
      <c r="K43" t="s">
        <v>549</v>
      </c>
      <c r="L43">
        <f>VLOOKUP(A43,'hzls4 role'!C:G,5,FALSE)</f>
        <v>1</v>
      </c>
      <c r="M43" t="str">
        <f>VLOOKUP(A43,'hzls4 role'!C:H,6,FALSE)</f>
        <v>1060-1099</v>
      </c>
    </row>
    <row r="44" spans="1:13">
      <c r="A44">
        <v>628</v>
      </c>
      <c r="B44" t="s">
        <v>271</v>
      </c>
      <c r="C44" t="s">
        <v>296</v>
      </c>
      <c r="D44">
        <v>1063</v>
      </c>
      <c r="E44" t="s">
        <v>478</v>
      </c>
      <c r="J44" t="s">
        <v>550</v>
      </c>
      <c r="K44" t="s">
        <v>551</v>
      </c>
      <c r="L44">
        <f>VLOOKUP(A44,'hzls4 role'!C:G,5,FALSE)</f>
        <v>1</v>
      </c>
      <c r="M44" t="str">
        <f>VLOOKUP(A44,'hzls4 role'!C:H,6,FALSE)</f>
        <v>1060-1099</v>
      </c>
    </row>
    <row r="45" spans="1:13">
      <c r="A45">
        <v>628</v>
      </c>
      <c r="B45" t="s">
        <v>271</v>
      </c>
      <c r="C45" t="s">
        <v>296</v>
      </c>
      <c r="D45">
        <v>1063</v>
      </c>
      <c r="E45" t="s">
        <v>552</v>
      </c>
      <c r="J45" t="s">
        <v>553</v>
      </c>
      <c r="K45" t="s">
        <v>554</v>
      </c>
      <c r="L45">
        <f>VLOOKUP(A45,'hzls4 role'!C:G,5,FALSE)</f>
        <v>1</v>
      </c>
      <c r="M45" t="str">
        <f>VLOOKUP(A45,'hzls4 role'!C:H,6,FALSE)</f>
        <v>1060-1099</v>
      </c>
    </row>
    <row r="46" spans="1:13">
      <c r="A46">
        <v>628</v>
      </c>
      <c r="B46" t="s">
        <v>271</v>
      </c>
      <c r="C46" t="s">
        <v>296</v>
      </c>
      <c r="D46">
        <v>1063</v>
      </c>
      <c r="E46" t="s">
        <v>555</v>
      </c>
      <c r="J46" t="s">
        <v>553</v>
      </c>
      <c r="K46" t="s">
        <v>554</v>
      </c>
      <c r="L46">
        <f>VLOOKUP(A46,'hzls4 role'!C:G,5,FALSE)</f>
        <v>1</v>
      </c>
      <c r="M46" t="str">
        <f>VLOOKUP(A46,'hzls4 role'!C:H,6,FALSE)</f>
        <v>1060-1099</v>
      </c>
    </row>
    <row r="47" spans="1:13">
      <c r="A47">
        <v>628</v>
      </c>
      <c r="B47" t="s">
        <v>271</v>
      </c>
      <c r="C47" t="s">
        <v>296</v>
      </c>
      <c r="D47">
        <v>1063</v>
      </c>
      <c r="E47" t="s">
        <v>556</v>
      </c>
      <c r="J47" t="s">
        <v>553</v>
      </c>
      <c r="K47" t="s">
        <v>554</v>
      </c>
      <c r="L47">
        <f>VLOOKUP(A47,'hzls4 role'!C:G,5,FALSE)</f>
        <v>1</v>
      </c>
      <c r="M47" t="str">
        <f>VLOOKUP(A47,'hzls4 role'!C:H,6,FALSE)</f>
        <v>1060-1099</v>
      </c>
    </row>
    <row r="48" spans="1:13">
      <c r="A48">
        <v>628</v>
      </c>
      <c r="B48" t="s">
        <v>271</v>
      </c>
      <c r="C48" t="s">
        <v>296</v>
      </c>
      <c r="D48">
        <v>1063</v>
      </c>
      <c r="E48" t="s">
        <v>478</v>
      </c>
      <c r="J48" t="s">
        <v>553</v>
      </c>
      <c r="K48" t="s">
        <v>554</v>
      </c>
      <c r="L48">
        <f>VLOOKUP(A48,'hzls4 role'!C:G,5,FALSE)</f>
        <v>1</v>
      </c>
      <c r="M48" t="str">
        <f>VLOOKUP(A48,'hzls4 role'!C:H,6,FALSE)</f>
        <v>1060-1099</v>
      </c>
    </row>
    <row r="49" spans="1:13">
      <c r="A49">
        <v>628</v>
      </c>
      <c r="B49" t="s">
        <v>271</v>
      </c>
      <c r="C49" t="s">
        <v>296</v>
      </c>
      <c r="D49">
        <v>1063</v>
      </c>
      <c r="E49" t="s">
        <v>478</v>
      </c>
      <c r="J49" t="s">
        <v>557</v>
      </c>
      <c r="K49" t="s">
        <v>558</v>
      </c>
      <c r="L49">
        <f>VLOOKUP(A49,'hzls4 role'!C:G,5,FALSE)</f>
        <v>1</v>
      </c>
      <c r="M49" t="str">
        <f>VLOOKUP(A49,'hzls4 role'!C:H,6,FALSE)</f>
        <v>1060-1099</v>
      </c>
    </row>
    <row r="50" spans="1:13">
      <c r="A50">
        <v>628</v>
      </c>
      <c r="B50" t="s">
        <v>271</v>
      </c>
      <c r="C50" t="s">
        <v>296</v>
      </c>
      <c r="D50">
        <v>1063</v>
      </c>
      <c r="E50" t="s">
        <v>478</v>
      </c>
      <c r="J50" t="s">
        <v>559</v>
      </c>
      <c r="K50" t="s">
        <v>560</v>
      </c>
      <c r="L50">
        <f>VLOOKUP(A50,'hzls4 role'!C:G,5,FALSE)</f>
        <v>1</v>
      </c>
      <c r="M50" t="str">
        <f>VLOOKUP(A50,'hzls4 role'!C:H,6,FALSE)</f>
        <v>1060-1099</v>
      </c>
    </row>
    <row r="51" spans="1:13">
      <c r="A51">
        <v>628</v>
      </c>
      <c r="B51" t="s">
        <v>271</v>
      </c>
      <c r="C51" t="s">
        <v>296</v>
      </c>
      <c r="D51">
        <v>1063</v>
      </c>
      <c r="E51" t="s">
        <v>561</v>
      </c>
      <c r="J51" t="s">
        <v>562</v>
      </c>
      <c r="K51" t="s">
        <v>563</v>
      </c>
      <c r="L51">
        <f>VLOOKUP(A51,'hzls4 role'!C:G,5,FALSE)</f>
        <v>1</v>
      </c>
      <c r="M51" t="str">
        <f>VLOOKUP(A51,'hzls4 role'!C:H,6,FALSE)</f>
        <v>1060-1099</v>
      </c>
    </row>
    <row r="52" spans="1:13">
      <c r="A52">
        <v>628</v>
      </c>
      <c r="B52" t="s">
        <v>271</v>
      </c>
      <c r="C52" t="s">
        <v>296</v>
      </c>
      <c r="D52">
        <v>1063</v>
      </c>
      <c r="E52" t="s">
        <v>564</v>
      </c>
      <c r="J52" t="s">
        <v>562</v>
      </c>
      <c r="K52" t="s">
        <v>563</v>
      </c>
      <c r="L52">
        <f>VLOOKUP(A52,'hzls4 role'!C:G,5,FALSE)</f>
        <v>1</v>
      </c>
      <c r="M52" t="str">
        <f>VLOOKUP(A52,'hzls4 role'!C:H,6,FALSE)</f>
        <v>1060-1099</v>
      </c>
    </row>
    <row r="53" spans="1:13">
      <c r="A53">
        <v>628</v>
      </c>
      <c r="B53" t="s">
        <v>271</v>
      </c>
      <c r="C53" t="s">
        <v>296</v>
      </c>
      <c r="D53">
        <v>1063</v>
      </c>
      <c r="E53" t="s">
        <v>478</v>
      </c>
      <c r="J53" t="s">
        <v>565</v>
      </c>
      <c r="K53" t="s">
        <v>566</v>
      </c>
      <c r="L53">
        <f>VLOOKUP(A53,'hzls4 role'!C:G,5,FALSE)</f>
        <v>1</v>
      </c>
      <c r="M53" t="str">
        <f>VLOOKUP(A53,'hzls4 role'!C:H,6,FALSE)</f>
        <v>1060-1099</v>
      </c>
    </row>
    <row r="54" spans="1:13">
      <c r="A54">
        <v>628</v>
      </c>
      <c r="B54" t="s">
        <v>271</v>
      </c>
      <c r="C54" t="s">
        <v>296</v>
      </c>
      <c r="D54">
        <v>1063</v>
      </c>
      <c r="E54" t="s">
        <v>478</v>
      </c>
      <c r="J54" t="s">
        <v>567</v>
      </c>
      <c r="K54" t="s">
        <v>568</v>
      </c>
      <c r="L54">
        <f>VLOOKUP(A54,'hzls4 role'!C:G,5,FALSE)</f>
        <v>1</v>
      </c>
      <c r="M54" t="str">
        <f>VLOOKUP(A54,'hzls4 role'!C:H,6,FALSE)</f>
        <v>1060-1099</v>
      </c>
    </row>
    <row r="55" spans="1:13">
      <c r="A55">
        <v>628</v>
      </c>
      <c r="B55" t="s">
        <v>271</v>
      </c>
      <c r="C55" t="s">
        <v>296</v>
      </c>
      <c r="D55">
        <v>1063</v>
      </c>
      <c r="E55" t="s">
        <v>478</v>
      </c>
      <c r="J55" t="s">
        <v>569</v>
      </c>
      <c r="K55" t="s">
        <v>570</v>
      </c>
      <c r="L55">
        <f>VLOOKUP(A55,'hzls4 role'!C:G,5,FALSE)</f>
        <v>1</v>
      </c>
      <c r="M55" t="str">
        <f>VLOOKUP(A55,'hzls4 role'!C:H,6,FALSE)</f>
        <v>1060-1099</v>
      </c>
    </row>
    <row r="56" spans="1:13">
      <c r="A56">
        <v>628</v>
      </c>
      <c r="B56" t="s">
        <v>271</v>
      </c>
      <c r="C56" t="s">
        <v>296</v>
      </c>
      <c r="D56">
        <v>1063</v>
      </c>
      <c r="E56" t="s">
        <v>478</v>
      </c>
      <c r="J56" t="s">
        <v>571</v>
      </c>
      <c r="K56" t="s">
        <v>572</v>
      </c>
      <c r="L56">
        <f>VLOOKUP(A56,'hzls4 role'!C:G,5,FALSE)</f>
        <v>1</v>
      </c>
      <c r="M56" t="str">
        <f>VLOOKUP(A56,'hzls4 role'!C:H,6,FALSE)</f>
        <v>1060-1099</v>
      </c>
    </row>
    <row r="57" spans="1:13">
      <c r="A57">
        <v>628</v>
      </c>
      <c r="B57" t="s">
        <v>271</v>
      </c>
      <c r="C57" t="s">
        <v>296</v>
      </c>
      <c r="D57">
        <v>1063</v>
      </c>
      <c r="E57" t="s">
        <v>478</v>
      </c>
      <c r="H57">
        <v>1069</v>
      </c>
      <c r="J57" t="s">
        <v>573</v>
      </c>
      <c r="K57" t="s">
        <v>574</v>
      </c>
      <c r="L57">
        <f>VLOOKUP(A57,'hzls4 role'!C:G,5,FALSE)</f>
        <v>1</v>
      </c>
      <c r="M57" t="str">
        <f>VLOOKUP(A57,'hzls4 role'!C:H,6,FALSE)</f>
        <v>1060-1099</v>
      </c>
    </row>
    <row r="58" spans="1:13">
      <c r="A58">
        <v>628</v>
      </c>
      <c r="B58" t="s">
        <v>271</v>
      </c>
      <c r="C58" t="s">
        <v>296</v>
      </c>
      <c r="D58">
        <v>1063</v>
      </c>
      <c r="E58" t="s">
        <v>478</v>
      </c>
      <c r="J58" t="s">
        <v>575</v>
      </c>
      <c r="K58" t="s">
        <v>576</v>
      </c>
      <c r="L58">
        <f>VLOOKUP(A58,'hzls4 role'!C:G,5,FALSE)</f>
        <v>1</v>
      </c>
      <c r="M58" t="str">
        <f>VLOOKUP(A58,'hzls4 role'!C:H,6,FALSE)</f>
        <v>1060-1099</v>
      </c>
    </row>
    <row r="59" spans="1:13">
      <c r="A59">
        <v>628</v>
      </c>
      <c r="B59" t="s">
        <v>271</v>
      </c>
      <c r="C59" t="s">
        <v>296</v>
      </c>
      <c r="D59">
        <v>1063</v>
      </c>
      <c r="E59" t="s">
        <v>478</v>
      </c>
      <c r="J59" t="s">
        <v>577</v>
      </c>
      <c r="K59" t="s">
        <v>578</v>
      </c>
      <c r="L59">
        <f>VLOOKUP(A59,'hzls4 role'!C:G,5,FALSE)</f>
        <v>1</v>
      </c>
      <c r="M59" t="str">
        <f>VLOOKUP(A59,'hzls4 role'!C:H,6,FALSE)</f>
        <v>1060-1099</v>
      </c>
    </row>
    <row r="60" spans="1:13">
      <c r="A60">
        <v>628</v>
      </c>
      <c r="B60" t="s">
        <v>271</v>
      </c>
      <c r="C60" t="s">
        <v>296</v>
      </c>
      <c r="D60">
        <v>1063</v>
      </c>
      <c r="E60" t="s">
        <v>478</v>
      </c>
      <c r="J60" t="s">
        <v>579</v>
      </c>
      <c r="K60" t="s">
        <v>580</v>
      </c>
      <c r="L60">
        <f>VLOOKUP(A60,'hzls4 role'!C:G,5,FALSE)</f>
        <v>1</v>
      </c>
      <c r="M60" t="str">
        <f>VLOOKUP(A60,'hzls4 role'!C:H,6,FALSE)</f>
        <v>1060-1099</v>
      </c>
    </row>
    <row r="61" spans="1:13">
      <c r="A61">
        <v>628</v>
      </c>
      <c r="B61" t="s">
        <v>271</v>
      </c>
      <c r="C61" t="s">
        <v>296</v>
      </c>
      <c r="D61">
        <v>1063</v>
      </c>
      <c r="E61" t="s">
        <v>478</v>
      </c>
      <c r="J61" t="s">
        <v>581</v>
      </c>
      <c r="K61" t="s">
        <v>582</v>
      </c>
      <c r="L61">
        <f>VLOOKUP(A61,'hzls4 role'!C:G,5,FALSE)</f>
        <v>1</v>
      </c>
      <c r="M61" t="str">
        <f>VLOOKUP(A61,'hzls4 role'!C:H,6,FALSE)</f>
        <v>1060-1099</v>
      </c>
    </row>
    <row r="62" spans="1:13">
      <c r="A62">
        <v>628</v>
      </c>
      <c r="B62" t="s">
        <v>271</v>
      </c>
      <c r="C62" t="s">
        <v>296</v>
      </c>
      <c r="D62">
        <v>1063</v>
      </c>
      <c r="E62" t="s">
        <v>478</v>
      </c>
      <c r="J62" t="s">
        <v>583</v>
      </c>
      <c r="K62" t="s">
        <v>584</v>
      </c>
      <c r="L62">
        <f>VLOOKUP(A62,'hzls4 role'!C:G,5,FALSE)</f>
        <v>1</v>
      </c>
      <c r="M62" t="str">
        <f>VLOOKUP(A62,'hzls4 role'!C:H,6,FALSE)</f>
        <v>1060-1099</v>
      </c>
    </row>
    <row r="63" spans="1:13">
      <c r="A63">
        <v>628</v>
      </c>
      <c r="B63" t="s">
        <v>271</v>
      </c>
      <c r="C63" t="s">
        <v>296</v>
      </c>
      <c r="D63">
        <v>1063</v>
      </c>
      <c r="E63" t="s">
        <v>484</v>
      </c>
      <c r="H63">
        <v>1055</v>
      </c>
      <c r="J63" t="s">
        <v>585</v>
      </c>
      <c r="K63" t="s">
        <v>586</v>
      </c>
      <c r="L63">
        <f>VLOOKUP(A63,'hzls4 role'!C:G,5,FALSE)</f>
        <v>1</v>
      </c>
      <c r="M63" t="str">
        <f>VLOOKUP(A63,'hzls4 role'!C:H,6,FALSE)</f>
        <v>1060-1099</v>
      </c>
    </row>
    <row r="64" spans="1:13">
      <c r="A64">
        <v>628</v>
      </c>
      <c r="B64" t="s">
        <v>271</v>
      </c>
      <c r="C64" t="s">
        <v>296</v>
      </c>
      <c r="D64">
        <v>1063</v>
      </c>
      <c r="E64" t="s">
        <v>484</v>
      </c>
      <c r="H64">
        <v>1069</v>
      </c>
      <c r="J64" t="s">
        <v>585</v>
      </c>
      <c r="K64" t="s">
        <v>586</v>
      </c>
      <c r="L64">
        <f>VLOOKUP(A64,'hzls4 role'!C:G,5,FALSE)</f>
        <v>1</v>
      </c>
      <c r="M64" t="str">
        <f>VLOOKUP(A64,'hzls4 role'!C:H,6,FALSE)</f>
        <v>1060-1099</v>
      </c>
    </row>
    <row r="65" spans="1:13">
      <c r="A65">
        <v>628</v>
      </c>
      <c r="B65" t="s">
        <v>271</v>
      </c>
      <c r="C65" t="s">
        <v>296</v>
      </c>
      <c r="D65">
        <v>1063</v>
      </c>
      <c r="E65" t="s">
        <v>478</v>
      </c>
      <c r="J65" t="s">
        <v>587</v>
      </c>
      <c r="K65" t="s">
        <v>588</v>
      </c>
      <c r="L65">
        <f>VLOOKUP(A65,'hzls4 role'!C:G,5,FALSE)</f>
        <v>1</v>
      </c>
      <c r="M65" t="str">
        <f>VLOOKUP(A65,'hzls4 role'!C:H,6,FALSE)</f>
        <v>1060-1099</v>
      </c>
    </row>
    <row r="66" spans="1:13">
      <c r="A66">
        <v>628</v>
      </c>
      <c r="B66" t="s">
        <v>271</v>
      </c>
      <c r="C66" t="s">
        <v>296</v>
      </c>
      <c r="D66">
        <v>1063</v>
      </c>
      <c r="E66" t="s">
        <v>478</v>
      </c>
      <c r="J66" t="s">
        <v>589</v>
      </c>
      <c r="K66" t="s">
        <v>590</v>
      </c>
      <c r="L66">
        <f>VLOOKUP(A66,'hzls4 role'!C:G,5,FALSE)</f>
        <v>1</v>
      </c>
      <c r="M66" t="str">
        <f>VLOOKUP(A66,'hzls4 role'!C:H,6,FALSE)</f>
        <v>1060-1099</v>
      </c>
    </row>
    <row r="67" spans="1:13">
      <c r="A67">
        <v>628</v>
      </c>
      <c r="B67" t="s">
        <v>271</v>
      </c>
      <c r="C67" t="s">
        <v>296</v>
      </c>
      <c r="D67">
        <v>1063</v>
      </c>
      <c r="E67" t="s">
        <v>591</v>
      </c>
      <c r="F67">
        <v>112.83702</v>
      </c>
      <c r="G67">
        <v>34.161760000000001</v>
      </c>
      <c r="J67" t="s">
        <v>482</v>
      </c>
      <c r="K67" t="s">
        <v>483</v>
      </c>
      <c r="L67">
        <f>VLOOKUP(A67,'hzls4 role'!C:G,5,FALSE)</f>
        <v>1</v>
      </c>
      <c r="M67" t="str">
        <f>VLOOKUP(A67,'hzls4 role'!C:H,6,FALSE)</f>
        <v>1060-1099</v>
      </c>
    </row>
    <row r="68" spans="1:13">
      <c r="A68">
        <v>628</v>
      </c>
      <c r="B68" t="s">
        <v>271</v>
      </c>
      <c r="C68" t="s">
        <v>296</v>
      </c>
      <c r="D68">
        <v>1063</v>
      </c>
      <c r="E68" t="s">
        <v>373</v>
      </c>
      <c r="F68">
        <v>119.43719</v>
      </c>
      <c r="G68">
        <v>32.391269999999999</v>
      </c>
      <c r="H68">
        <v>1065</v>
      </c>
      <c r="I68">
        <v>1068</v>
      </c>
      <c r="J68" t="s">
        <v>482</v>
      </c>
      <c r="K68" t="s">
        <v>483</v>
      </c>
      <c r="L68">
        <f>VLOOKUP(A68,'hzls4 role'!C:G,5,FALSE)</f>
        <v>1</v>
      </c>
      <c r="M68" t="str">
        <f>VLOOKUP(A68,'hzls4 role'!C:H,6,FALSE)</f>
        <v>1060-1099</v>
      </c>
    </row>
    <row r="69" spans="1:13">
      <c r="A69">
        <v>628</v>
      </c>
      <c r="B69" t="s">
        <v>271</v>
      </c>
      <c r="C69" t="s">
        <v>296</v>
      </c>
      <c r="D69">
        <v>1063</v>
      </c>
      <c r="E69" t="s">
        <v>592</v>
      </c>
      <c r="F69">
        <v>115.7709</v>
      </c>
      <c r="G69">
        <v>33.879289999999997</v>
      </c>
      <c r="H69">
        <v>1056</v>
      </c>
      <c r="I69">
        <v>1057</v>
      </c>
      <c r="J69" t="s">
        <v>482</v>
      </c>
      <c r="K69" t="s">
        <v>483</v>
      </c>
      <c r="L69">
        <f>VLOOKUP(A69,'hzls4 role'!C:G,5,FALSE)</f>
        <v>1</v>
      </c>
      <c r="M69" t="str">
        <f>VLOOKUP(A69,'hzls4 role'!C:H,6,FALSE)</f>
        <v>1060-1099</v>
      </c>
    </row>
    <row r="70" spans="1:13">
      <c r="A70">
        <v>628</v>
      </c>
      <c r="B70" t="s">
        <v>271</v>
      </c>
      <c r="C70" t="s">
        <v>296</v>
      </c>
      <c r="D70">
        <v>1063</v>
      </c>
      <c r="E70" t="s">
        <v>592</v>
      </c>
      <c r="F70">
        <v>115.7709</v>
      </c>
      <c r="G70">
        <v>33.879289999999997</v>
      </c>
      <c r="H70">
        <v>1069</v>
      </c>
      <c r="I70">
        <v>1071</v>
      </c>
      <c r="J70" t="s">
        <v>482</v>
      </c>
      <c r="K70" t="s">
        <v>483</v>
      </c>
      <c r="L70">
        <f>VLOOKUP(A70,'hzls4 role'!C:G,5,FALSE)</f>
        <v>1</v>
      </c>
      <c r="M70" t="str">
        <f>VLOOKUP(A70,'hzls4 role'!C:H,6,FALSE)</f>
        <v>1060-1099</v>
      </c>
    </row>
    <row r="71" spans="1:13">
      <c r="A71">
        <v>628</v>
      </c>
      <c r="B71" t="s">
        <v>271</v>
      </c>
      <c r="C71" t="s">
        <v>296</v>
      </c>
      <c r="D71">
        <v>1063</v>
      </c>
      <c r="E71" t="s">
        <v>478</v>
      </c>
      <c r="J71" t="s">
        <v>593</v>
      </c>
      <c r="K71" t="s">
        <v>594</v>
      </c>
      <c r="L71">
        <f>VLOOKUP(A71,'hzls4 role'!C:G,5,FALSE)</f>
        <v>1</v>
      </c>
      <c r="M71" t="str">
        <f>VLOOKUP(A71,'hzls4 role'!C:H,6,FALSE)</f>
        <v>1060-1099</v>
      </c>
    </row>
    <row r="72" spans="1:13">
      <c r="A72">
        <v>628</v>
      </c>
      <c r="B72" t="s">
        <v>271</v>
      </c>
      <c r="C72" t="s">
        <v>296</v>
      </c>
      <c r="D72">
        <v>1063</v>
      </c>
      <c r="E72" t="s">
        <v>478</v>
      </c>
      <c r="J72" t="s">
        <v>595</v>
      </c>
      <c r="K72" t="s">
        <v>596</v>
      </c>
      <c r="L72">
        <f>VLOOKUP(A72,'hzls4 role'!C:G,5,FALSE)</f>
        <v>1</v>
      </c>
      <c r="M72" t="str">
        <f>VLOOKUP(A72,'hzls4 role'!C:H,6,FALSE)</f>
        <v>1060-1099</v>
      </c>
    </row>
    <row r="73" spans="1:13">
      <c r="A73">
        <v>628</v>
      </c>
      <c r="B73" t="s">
        <v>271</v>
      </c>
      <c r="C73" t="s">
        <v>296</v>
      </c>
      <c r="D73">
        <v>1063</v>
      </c>
      <c r="E73" t="s">
        <v>484</v>
      </c>
      <c r="H73">
        <v>1040</v>
      </c>
      <c r="I73">
        <v>1040</v>
      </c>
      <c r="J73" t="s">
        <v>597</v>
      </c>
      <c r="K73" t="s">
        <v>598</v>
      </c>
      <c r="L73">
        <f>VLOOKUP(A73,'hzls4 role'!C:G,5,FALSE)</f>
        <v>1</v>
      </c>
      <c r="M73" t="str">
        <f>VLOOKUP(A73,'hzls4 role'!C:H,6,FALSE)</f>
        <v>1060-1099</v>
      </c>
    </row>
    <row r="74" spans="1:13">
      <c r="A74">
        <v>628</v>
      </c>
      <c r="B74" t="s">
        <v>271</v>
      </c>
      <c r="C74" t="s">
        <v>296</v>
      </c>
      <c r="D74">
        <v>1063</v>
      </c>
      <c r="E74" t="s">
        <v>478</v>
      </c>
      <c r="J74" t="s">
        <v>599</v>
      </c>
      <c r="K74" t="s">
        <v>600</v>
      </c>
      <c r="L74">
        <f>VLOOKUP(A74,'hzls4 role'!C:G,5,FALSE)</f>
        <v>1</v>
      </c>
      <c r="M74" t="str">
        <f>VLOOKUP(A74,'hzls4 role'!C:H,6,FALSE)</f>
        <v>1060-1099</v>
      </c>
    </row>
    <row r="75" spans="1:13">
      <c r="A75">
        <v>628</v>
      </c>
      <c r="B75" t="s">
        <v>271</v>
      </c>
      <c r="C75" t="s">
        <v>296</v>
      </c>
      <c r="D75">
        <v>1063</v>
      </c>
      <c r="E75" t="s">
        <v>478</v>
      </c>
      <c r="J75" t="s">
        <v>601</v>
      </c>
      <c r="K75" t="s">
        <v>602</v>
      </c>
      <c r="L75">
        <f>VLOOKUP(A75,'hzls4 role'!C:G,5,FALSE)</f>
        <v>1</v>
      </c>
      <c r="M75" t="str">
        <f>VLOOKUP(A75,'hzls4 role'!C:H,6,FALSE)</f>
        <v>1060-1099</v>
      </c>
    </row>
    <row r="76" spans="1:13">
      <c r="A76">
        <v>628</v>
      </c>
      <c r="B76" t="s">
        <v>271</v>
      </c>
      <c r="C76" t="s">
        <v>296</v>
      </c>
      <c r="D76">
        <v>1063</v>
      </c>
      <c r="E76" t="s">
        <v>478</v>
      </c>
      <c r="J76" t="s">
        <v>603</v>
      </c>
      <c r="K76" t="s">
        <v>604</v>
      </c>
      <c r="L76">
        <f>VLOOKUP(A76,'hzls4 role'!C:G,5,FALSE)</f>
        <v>1</v>
      </c>
      <c r="M76" t="str">
        <f>VLOOKUP(A76,'hzls4 role'!C:H,6,FALSE)</f>
        <v>1060-1099</v>
      </c>
    </row>
    <row r="77" spans="1:13">
      <c r="A77">
        <v>628</v>
      </c>
      <c r="B77" t="s">
        <v>271</v>
      </c>
      <c r="C77" t="s">
        <v>296</v>
      </c>
      <c r="D77">
        <v>1063</v>
      </c>
      <c r="E77" t="s">
        <v>605</v>
      </c>
      <c r="F77">
        <v>112.38263000000001</v>
      </c>
      <c r="G77">
        <v>34.665280000000003</v>
      </c>
      <c r="J77" t="s">
        <v>606</v>
      </c>
      <c r="K77" t="s">
        <v>607</v>
      </c>
      <c r="L77">
        <f>VLOOKUP(A77,'hzls4 role'!C:G,5,FALSE)</f>
        <v>1</v>
      </c>
      <c r="M77" t="str">
        <f>VLOOKUP(A77,'hzls4 role'!C:H,6,FALSE)</f>
        <v>1060-1099</v>
      </c>
    </row>
    <row r="78" spans="1:13">
      <c r="A78">
        <v>628</v>
      </c>
      <c r="B78" t="s">
        <v>271</v>
      </c>
      <c r="C78" t="s">
        <v>296</v>
      </c>
      <c r="D78">
        <v>1063</v>
      </c>
      <c r="E78" t="s">
        <v>591</v>
      </c>
      <c r="F78">
        <v>112.83702</v>
      </c>
      <c r="G78">
        <v>34.161760000000001</v>
      </c>
      <c r="J78" t="s">
        <v>608</v>
      </c>
      <c r="K78" t="s">
        <v>609</v>
      </c>
      <c r="L78">
        <f>VLOOKUP(A78,'hzls4 role'!C:G,5,FALSE)</f>
        <v>1</v>
      </c>
      <c r="M78" t="str">
        <f>VLOOKUP(A78,'hzls4 role'!C:H,6,FALSE)</f>
        <v>1060-1099</v>
      </c>
    </row>
    <row r="79" spans="1:13">
      <c r="A79">
        <v>628</v>
      </c>
      <c r="B79" t="s">
        <v>271</v>
      </c>
      <c r="C79" t="s">
        <v>296</v>
      </c>
      <c r="D79">
        <v>1063</v>
      </c>
      <c r="E79" t="s">
        <v>610</v>
      </c>
      <c r="F79">
        <v>112.56483</v>
      </c>
      <c r="G79">
        <v>37.873750000000001</v>
      </c>
      <c r="J79" t="s">
        <v>608</v>
      </c>
      <c r="K79" t="s">
        <v>609</v>
      </c>
      <c r="L79">
        <f>VLOOKUP(A79,'hzls4 role'!C:G,5,FALSE)</f>
        <v>1</v>
      </c>
      <c r="M79" t="str">
        <f>VLOOKUP(A79,'hzls4 role'!C:H,6,FALSE)</f>
        <v>1060-1099</v>
      </c>
    </row>
    <row r="80" spans="1:13">
      <c r="A80">
        <v>628</v>
      </c>
      <c r="B80" t="s">
        <v>271</v>
      </c>
      <c r="C80" t="s">
        <v>296</v>
      </c>
      <c r="D80">
        <v>1063</v>
      </c>
      <c r="E80" t="s">
        <v>561</v>
      </c>
      <c r="J80" t="s">
        <v>611</v>
      </c>
      <c r="K80" t="s">
        <v>612</v>
      </c>
      <c r="L80">
        <f>VLOOKUP(A80,'hzls4 role'!C:G,5,FALSE)</f>
        <v>1</v>
      </c>
      <c r="M80" t="str">
        <f>VLOOKUP(A80,'hzls4 role'!C:H,6,FALSE)</f>
        <v>1060-1099</v>
      </c>
    </row>
    <row r="81" spans="1:13">
      <c r="A81">
        <v>628</v>
      </c>
      <c r="B81" t="s">
        <v>271</v>
      </c>
      <c r="C81" t="s">
        <v>296</v>
      </c>
      <c r="D81">
        <v>1063</v>
      </c>
      <c r="E81" t="s">
        <v>564</v>
      </c>
      <c r="H81">
        <v>1065</v>
      </c>
      <c r="J81" t="s">
        <v>611</v>
      </c>
      <c r="K81" t="s">
        <v>612</v>
      </c>
      <c r="L81">
        <f>VLOOKUP(A81,'hzls4 role'!C:G,5,FALSE)</f>
        <v>1</v>
      </c>
      <c r="M81" t="str">
        <f>VLOOKUP(A81,'hzls4 role'!C:H,6,FALSE)</f>
        <v>1060-1099</v>
      </c>
    </row>
    <row r="82" spans="1:13">
      <c r="A82">
        <v>628</v>
      </c>
      <c r="B82" t="s">
        <v>271</v>
      </c>
      <c r="C82" t="s">
        <v>296</v>
      </c>
      <c r="D82">
        <v>1063</v>
      </c>
      <c r="E82" t="s">
        <v>613</v>
      </c>
      <c r="J82" t="s">
        <v>614</v>
      </c>
      <c r="K82" t="s">
        <v>615</v>
      </c>
      <c r="L82">
        <f>VLOOKUP(A82,'hzls4 role'!C:G,5,FALSE)</f>
        <v>1</v>
      </c>
      <c r="M82" t="str">
        <f>VLOOKUP(A82,'hzls4 role'!C:H,6,FALSE)</f>
        <v>1060-1099</v>
      </c>
    </row>
    <row r="83" spans="1:13">
      <c r="A83">
        <v>628</v>
      </c>
      <c r="B83" t="s">
        <v>271</v>
      </c>
      <c r="C83" t="s">
        <v>296</v>
      </c>
      <c r="D83">
        <v>1063</v>
      </c>
      <c r="E83" t="s">
        <v>478</v>
      </c>
      <c r="H83">
        <v>1069</v>
      </c>
      <c r="J83" t="s">
        <v>616</v>
      </c>
      <c r="K83" t="s">
        <v>617</v>
      </c>
      <c r="L83">
        <f>VLOOKUP(A83,'hzls4 role'!C:G,5,FALSE)</f>
        <v>1</v>
      </c>
      <c r="M83" t="str">
        <f>VLOOKUP(A83,'hzls4 role'!C:H,6,FALSE)</f>
        <v>1060-1099</v>
      </c>
    </row>
    <row r="84" spans="1:13">
      <c r="A84">
        <v>628</v>
      </c>
      <c r="B84" t="s">
        <v>271</v>
      </c>
      <c r="C84" t="s">
        <v>296</v>
      </c>
      <c r="D84">
        <v>1063</v>
      </c>
      <c r="E84" t="s">
        <v>613</v>
      </c>
      <c r="J84" t="s">
        <v>614</v>
      </c>
      <c r="K84" t="s">
        <v>615</v>
      </c>
      <c r="L84">
        <f>VLOOKUP(A84,'hzls4 role'!C:G,5,FALSE)</f>
        <v>1</v>
      </c>
      <c r="M84" t="str">
        <f>VLOOKUP(A84,'hzls4 role'!C:H,6,FALSE)</f>
        <v>1060-1099</v>
      </c>
    </row>
    <row r="85" spans="1:13">
      <c r="A85">
        <v>628</v>
      </c>
      <c r="B85" t="s">
        <v>271</v>
      </c>
      <c r="C85" t="s">
        <v>296</v>
      </c>
      <c r="D85">
        <v>1063</v>
      </c>
      <c r="E85" t="s">
        <v>478</v>
      </c>
      <c r="J85" t="s">
        <v>618</v>
      </c>
      <c r="K85" t="s">
        <v>619</v>
      </c>
      <c r="L85">
        <f>VLOOKUP(A85,'hzls4 role'!C:G,5,FALSE)</f>
        <v>1</v>
      </c>
      <c r="M85" t="str">
        <f>VLOOKUP(A85,'hzls4 role'!C:H,6,FALSE)</f>
        <v>1060-1099</v>
      </c>
    </row>
    <row r="86" spans="1:13">
      <c r="A86">
        <v>726</v>
      </c>
      <c r="B86" t="s">
        <v>220</v>
      </c>
      <c r="C86" t="s">
        <v>406</v>
      </c>
      <c r="D86">
        <v>1158</v>
      </c>
      <c r="E86" t="s">
        <v>514</v>
      </c>
      <c r="H86">
        <v>1157</v>
      </c>
      <c r="I86">
        <v>1157</v>
      </c>
      <c r="J86" t="s">
        <v>488</v>
      </c>
      <c r="K86" t="s">
        <v>489</v>
      </c>
      <c r="L86">
        <f>VLOOKUP(A86,'hzls4 role'!C:G,5,FALSE)</f>
        <v>1</v>
      </c>
      <c r="M86" t="str">
        <f>VLOOKUP(A86,'hzls4 role'!C:H,6,FALSE)</f>
        <v>1150-1199</v>
      </c>
    </row>
    <row r="87" spans="1:13">
      <c r="A87">
        <v>726</v>
      </c>
      <c r="B87" t="s">
        <v>220</v>
      </c>
      <c r="C87" t="s">
        <v>406</v>
      </c>
      <c r="D87">
        <v>1158</v>
      </c>
      <c r="E87" t="s">
        <v>478</v>
      </c>
      <c r="H87">
        <v>1155</v>
      </c>
      <c r="J87" t="s">
        <v>620</v>
      </c>
      <c r="K87" t="s">
        <v>621</v>
      </c>
      <c r="L87">
        <f>VLOOKUP(A87,'hzls4 role'!C:G,5,FALSE)</f>
        <v>1</v>
      </c>
      <c r="M87" t="str">
        <f>VLOOKUP(A87,'hzls4 role'!C:H,6,FALSE)</f>
        <v>1150-1199</v>
      </c>
    </row>
    <row r="88" spans="1:13">
      <c r="A88">
        <v>726</v>
      </c>
      <c r="B88" t="s">
        <v>220</v>
      </c>
      <c r="C88" t="s">
        <v>406</v>
      </c>
      <c r="D88">
        <v>1158</v>
      </c>
      <c r="E88" t="s">
        <v>478</v>
      </c>
      <c r="J88" t="s">
        <v>622</v>
      </c>
      <c r="K88" t="s">
        <v>623</v>
      </c>
      <c r="L88">
        <f>VLOOKUP(A88,'hzls4 role'!C:G,5,FALSE)</f>
        <v>1</v>
      </c>
      <c r="M88" t="str">
        <f>VLOOKUP(A88,'hzls4 role'!C:H,6,FALSE)</f>
        <v>1150-1199</v>
      </c>
    </row>
    <row r="89" spans="1:13">
      <c r="A89">
        <v>726</v>
      </c>
      <c r="B89" t="s">
        <v>220</v>
      </c>
      <c r="C89" t="s">
        <v>406</v>
      </c>
      <c r="D89">
        <v>1158</v>
      </c>
      <c r="E89" t="s">
        <v>624</v>
      </c>
      <c r="F89">
        <v>119.91301</v>
      </c>
      <c r="G89">
        <v>28.448730000000001</v>
      </c>
      <c r="H89">
        <v>1155</v>
      </c>
      <c r="I89">
        <v>1157</v>
      </c>
      <c r="J89" t="s">
        <v>482</v>
      </c>
      <c r="K89" t="s">
        <v>483</v>
      </c>
      <c r="L89">
        <f>VLOOKUP(A89,'hzls4 role'!C:G,5,FALSE)</f>
        <v>1</v>
      </c>
      <c r="M89" t="str">
        <f>VLOOKUP(A89,'hzls4 role'!C:H,6,FALSE)</f>
        <v>1150-1199</v>
      </c>
    </row>
    <row r="90" spans="1:13">
      <c r="A90">
        <v>726</v>
      </c>
      <c r="B90" t="s">
        <v>220</v>
      </c>
      <c r="C90" t="s">
        <v>406</v>
      </c>
      <c r="D90">
        <v>1158</v>
      </c>
      <c r="E90" t="s">
        <v>478</v>
      </c>
      <c r="J90" t="s">
        <v>625</v>
      </c>
      <c r="K90" t="s">
        <v>626</v>
      </c>
      <c r="L90">
        <f>VLOOKUP(A90,'hzls4 role'!C:G,5,FALSE)</f>
        <v>1</v>
      </c>
      <c r="M90" t="str">
        <f>VLOOKUP(A90,'hzls4 role'!C:H,6,FALSE)</f>
        <v>1150-1199</v>
      </c>
    </row>
    <row r="91" spans="1:13">
      <c r="A91">
        <v>726</v>
      </c>
      <c r="B91" t="s">
        <v>220</v>
      </c>
      <c r="C91" t="s">
        <v>406</v>
      </c>
      <c r="D91">
        <v>1158</v>
      </c>
      <c r="E91" t="s">
        <v>478</v>
      </c>
      <c r="J91" t="s">
        <v>627</v>
      </c>
      <c r="K91" t="s">
        <v>628</v>
      </c>
      <c r="L91">
        <f>VLOOKUP(A91,'hzls4 role'!C:G,5,FALSE)</f>
        <v>1</v>
      </c>
      <c r="M91" t="str">
        <f>VLOOKUP(A91,'hzls4 role'!C:H,6,FALSE)</f>
        <v>1150-1199</v>
      </c>
    </row>
    <row r="92" spans="1:13">
      <c r="A92">
        <v>980</v>
      </c>
      <c r="B92" t="s">
        <v>254</v>
      </c>
      <c r="C92" t="s">
        <v>298</v>
      </c>
      <c r="D92">
        <v>1131</v>
      </c>
      <c r="E92" t="s">
        <v>507</v>
      </c>
      <c r="F92">
        <v>121.54266</v>
      </c>
      <c r="G92">
        <v>29.866320000000002</v>
      </c>
      <c r="H92">
        <v>1133</v>
      </c>
      <c r="I92">
        <v>1133</v>
      </c>
      <c r="J92" t="s">
        <v>482</v>
      </c>
      <c r="K92" t="s">
        <v>483</v>
      </c>
      <c r="L92">
        <f>VLOOKUP(A92,'hzls4 role'!C:G,5,FALSE)</f>
        <v>1</v>
      </c>
      <c r="M92" t="str">
        <f>VLOOKUP(A92,'hzls4 role'!C:H,6,FALSE)</f>
        <v>1100-1149</v>
      </c>
    </row>
    <row r="93" spans="1:13">
      <c r="A93">
        <v>980</v>
      </c>
      <c r="B93" t="s">
        <v>254</v>
      </c>
      <c r="C93" t="s">
        <v>298</v>
      </c>
      <c r="D93">
        <v>1131</v>
      </c>
      <c r="E93" t="s">
        <v>514</v>
      </c>
      <c r="H93">
        <v>1129</v>
      </c>
      <c r="I93">
        <v>1129</v>
      </c>
      <c r="J93" t="s">
        <v>629</v>
      </c>
      <c r="K93" t="s">
        <v>630</v>
      </c>
      <c r="L93">
        <f>VLOOKUP(A93,'hzls4 role'!C:G,5,FALSE)</f>
        <v>1</v>
      </c>
      <c r="M93" t="str">
        <f>VLOOKUP(A93,'hzls4 role'!C:H,6,FALSE)</f>
        <v>1100-1149</v>
      </c>
    </row>
    <row r="94" spans="1:13">
      <c r="A94">
        <v>980</v>
      </c>
      <c r="B94" t="s">
        <v>254</v>
      </c>
      <c r="C94" t="s">
        <v>298</v>
      </c>
      <c r="D94">
        <v>1131</v>
      </c>
      <c r="E94" t="s">
        <v>514</v>
      </c>
      <c r="H94">
        <v>1061</v>
      </c>
      <c r="I94">
        <v>1062</v>
      </c>
      <c r="J94" t="s">
        <v>631</v>
      </c>
      <c r="K94" t="s">
        <v>632</v>
      </c>
      <c r="L94">
        <f>VLOOKUP(A94,'hzls4 role'!C:G,5,FALSE)</f>
        <v>1</v>
      </c>
      <c r="M94" t="str">
        <f>VLOOKUP(A94,'hzls4 role'!C:H,6,FALSE)</f>
        <v>1100-1149</v>
      </c>
    </row>
    <row r="95" spans="1:13">
      <c r="A95">
        <v>980</v>
      </c>
      <c r="B95" t="s">
        <v>254</v>
      </c>
      <c r="C95" t="s">
        <v>298</v>
      </c>
      <c r="D95">
        <v>1131</v>
      </c>
      <c r="E95" t="s">
        <v>478</v>
      </c>
      <c r="J95" t="s">
        <v>633</v>
      </c>
      <c r="K95" t="s">
        <v>634</v>
      </c>
      <c r="L95">
        <f>VLOOKUP(A95,'hzls4 role'!C:G,5,FALSE)</f>
        <v>1</v>
      </c>
      <c r="M95" t="str">
        <f>VLOOKUP(A95,'hzls4 role'!C:H,6,FALSE)</f>
        <v>1100-1149</v>
      </c>
    </row>
    <row r="96" spans="1:13">
      <c r="A96">
        <v>980</v>
      </c>
      <c r="B96" t="s">
        <v>254</v>
      </c>
      <c r="C96" t="s">
        <v>298</v>
      </c>
      <c r="D96">
        <v>1131</v>
      </c>
      <c r="E96" t="s">
        <v>484</v>
      </c>
      <c r="H96">
        <v>1128</v>
      </c>
      <c r="I96">
        <v>1130</v>
      </c>
      <c r="J96" t="s">
        <v>485</v>
      </c>
      <c r="K96" t="s">
        <v>486</v>
      </c>
      <c r="L96">
        <f>VLOOKUP(A96,'hzls4 role'!C:G,5,FALSE)</f>
        <v>1</v>
      </c>
      <c r="M96" t="str">
        <f>VLOOKUP(A96,'hzls4 role'!C:H,6,FALSE)</f>
        <v>1100-1149</v>
      </c>
    </row>
    <row r="97" spans="1:13">
      <c r="A97">
        <v>1418</v>
      </c>
      <c r="B97" t="s">
        <v>234</v>
      </c>
      <c r="C97" t="s">
        <v>300</v>
      </c>
      <c r="D97">
        <v>1150</v>
      </c>
      <c r="E97" t="s">
        <v>635</v>
      </c>
      <c r="F97">
        <v>118.4953</v>
      </c>
      <c r="G97">
        <v>33.014740000000003</v>
      </c>
      <c r="H97">
        <v>1149</v>
      </c>
      <c r="I97">
        <v>1155</v>
      </c>
      <c r="J97" t="s">
        <v>476</v>
      </c>
      <c r="K97" t="s">
        <v>477</v>
      </c>
      <c r="L97">
        <f>VLOOKUP(A97,'hzls4 role'!C:G,5,FALSE)</f>
        <v>1</v>
      </c>
      <c r="M97" t="str">
        <f>VLOOKUP(A97,'hzls4 role'!C:H,6,FALSE)</f>
        <v>1150-1199</v>
      </c>
    </row>
    <row r="98" spans="1:13">
      <c r="A98">
        <v>1418</v>
      </c>
      <c r="B98" t="s">
        <v>234</v>
      </c>
      <c r="C98" t="s">
        <v>300</v>
      </c>
      <c r="D98">
        <v>1150</v>
      </c>
      <c r="E98" t="s">
        <v>478</v>
      </c>
      <c r="J98" t="s">
        <v>636</v>
      </c>
      <c r="K98" t="s">
        <v>637</v>
      </c>
      <c r="L98">
        <f>VLOOKUP(A98,'hzls4 role'!C:G,5,FALSE)</f>
        <v>1</v>
      </c>
      <c r="M98" t="str">
        <f>VLOOKUP(A98,'hzls4 role'!C:H,6,FALSE)</f>
        <v>1150-1199</v>
      </c>
    </row>
    <row r="99" spans="1:13">
      <c r="A99">
        <v>1418</v>
      </c>
      <c r="B99" t="s">
        <v>234</v>
      </c>
      <c r="C99" t="s">
        <v>300</v>
      </c>
      <c r="D99">
        <v>1150</v>
      </c>
      <c r="E99" t="s">
        <v>638</v>
      </c>
      <c r="F99">
        <v>118.46812</v>
      </c>
      <c r="G99">
        <v>33.023400000000002</v>
      </c>
      <c r="J99" t="s">
        <v>639</v>
      </c>
      <c r="K99" t="s">
        <v>640</v>
      </c>
      <c r="L99">
        <f>VLOOKUP(A99,'hzls4 role'!C:G,5,FALSE)</f>
        <v>1</v>
      </c>
      <c r="M99" t="str">
        <f>VLOOKUP(A99,'hzls4 role'!C:H,6,FALSE)</f>
        <v>1150-1199</v>
      </c>
    </row>
    <row r="100" spans="1:13">
      <c r="A100">
        <v>1418</v>
      </c>
      <c r="B100" t="s">
        <v>234</v>
      </c>
      <c r="C100" t="s">
        <v>300</v>
      </c>
      <c r="D100">
        <v>1150</v>
      </c>
      <c r="E100" t="s">
        <v>478</v>
      </c>
      <c r="J100" t="s">
        <v>519</v>
      </c>
      <c r="K100" t="s">
        <v>520</v>
      </c>
      <c r="L100">
        <f>VLOOKUP(A100,'hzls4 role'!C:G,5,FALSE)</f>
        <v>1</v>
      </c>
      <c r="M100" t="str">
        <f>VLOOKUP(A100,'hzls4 role'!C:H,6,FALSE)</f>
        <v>1150-1199</v>
      </c>
    </row>
    <row r="101" spans="1:13">
      <c r="A101">
        <v>1418</v>
      </c>
      <c r="B101" t="s">
        <v>234</v>
      </c>
      <c r="C101" t="s">
        <v>300</v>
      </c>
      <c r="D101">
        <v>1150</v>
      </c>
      <c r="E101" t="s">
        <v>478</v>
      </c>
      <c r="H101">
        <v>1145</v>
      </c>
      <c r="J101" t="s">
        <v>521</v>
      </c>
      <c r="K101" t="s">
        <v>522</v>
      </c>
      <c r="L101">
        <f>VLOOKUP(A101,'hzls4 role'!C:G,5,FALSE)</f>
        <v>1</v>
      </c>
      <c r="M101" t="str">
        <f>VLOOKUP(A101,'hzls4 role'!C:H,6,FALSE)</f>
        <v>1150-1199</v>
      </c>
    </row>
    <row r="102" spans="1:13">
      <c r="A102">
        <v>1453</v>
      </c>
      <c r="B102" t="s">
        <v>247</v>
      </c>
      <c r="C102" t="s">
        <v>302</v>
      </c>
      <c r="D102">
        <v>1085</v>
      </c>
      <c r="E102" t="s">
        <v>484</v>
      </c>
      <c r="H102">
        <v>1071</v>
      </c>
      <c r="J102" t="s">
        <v>641</v>
      </c>
      <c r="K102" t="s">
        <v>642</v>
      </c>
      <c r="L102">
        <f>VLOOKUP(A102,'hzls4 role'!C:G,5,FALSE)</f>
        <v>1</v>
      </c>
      <c r="M102" t="str">
        <f>VLOOKUP(A102,'hzls4 role'!C:H,6,FALSE)</f>
        <v>1060-1099</v>
      </c>
    </row>
    <row r="103" spans="1:13">
      <c r="A103">
        <v>1453</v>
      </c>
      <c r="B103" t="s">
        <v>247</v>
      </c>
      <c r="C103" t="s">
        <v>302</v>
      </c>
      <c r="D103">
        <v>1085</v>
      </c>
      <c r="E103" t="s">
        <v>643</v>
      </c>
      <c r="F103">
        <v>106.65196</v>
      </c>
      <c r="G103">
        <v>35.21884</v>
      </c>
      <c r="J103" t="s">
        <v>644</v>
      </c>
      <c r="K103" t="s">
        <v>645</v>
      </c>
      <c r="L103">
        <f>VLOOKUP(A103,'hzls4 role'!C:G,5,FALSE)</f>
        <v>1</v>
      </c>
      <c r="M103" t="str">
        <f>VLOOKUP(A103,'hzls4 role'!C:H,6,FALSE)</f>
        <v>1060-1099</v>
      </c>
    </row>
    <row r="104" spans="1:13">
      <c r="A104">
        <v>1453</v>
      </c>
      <c r="B104" t="s">
        <v>247</v>
      </c>
      <c r="C104" t="s">
        <v>302</v>
      </c>
      <c r="D104">
        <v>1085</v>
      </c>
      <c r="E104" t="s">
        <v>478</v>
      </c>
      <c r="J104" t="s">
        <v>646</v>
      </c>
      <c r="K104" t="s">
        <v>647</v>
      </c>
      <c r="L104">
        <f>VLOOKUP(A104,'hzls4 role'!C:G,5,FALSE)</f>
        <v>1</v>
      </c>
      <c r="M104" t="str">
        <f>VLOOKUP(A104,'hzls4 role'!C:H,6,FALSE)</f>
        <v>1060-1099</v>
      </c>
    </row>
    <row r="105" spans="1:13">
      <c r="A105">
        <v>1504</v>
      </c>
      <c r="B105" t="s">
        <v>225</v>
      </c>
      <c r="C105" t="s">
        <v>303</v>
      </c>
      <c r="D105">
        <v>1157</v>
      </c>
      <c r="E105" t="s">
        <v>648</v>
      </c>
      <c r="H105">
        <v>1161</v>
      </c>
      <c r="I105">
        <v>1163</v>
      </c>
      <c r="J105" t="s">
        <v>488</v>
      </c>
      <c r="K105" t="s">
        <v>489</v>
      </c>
      <c r="L105">
        <f>VLOOKUP(A105,'hzls4 role'!C:G,5,FALSE)</f>
        <v>1</v>
      </c>
      <c r="M105" t="str">
        <f>VLOOKUP(A105,'hzls4 role'!C:H,6,FALSE)</f>
        <v>1150-1199</v>
      </c>
    </row>
    <row r="106" spans="1:13">
      <c r="A106">
        <v>1504</v>
      </c>
      <c r="B106" t="s">
        <v>225</v>
      </c>
      <c r="C106" t="s">
        <v>303</v>
      </c>
      <c r="D106">
        <v>1157</v>
      </c>
      <c r="E106" t="s">
        <v>478</v>
      </c>
      <c r="J106" t="s">
        <v>649</v>
      </c>
      <c r="K106" t="s">
        <v>650</v>
      </c>
      <c r="L106">
        <f>VLOOKUP(A106,'hzls4 role'!C:G,5,FALSE)</f>
        <v>1</v>
      </c>
      <c r="M106" t="str">
        <f>VLOOKUP(A106,'hzls4 role'!C:H,6,FALSE)</f>
        <v>1150-1199</v>
      </c>
    </row>
    <row r="107" spans="1:13">
      <c r="A107">
        <v>1504</v>
      </c>
      <c r="B107" t="s">
        <v>225</v>
      </c>
      <c r="C107" t="s">
        <v>303</v>
      </c>
      <c r="D107">
        <v>1157</v>
      </c>
      <c r="E107" t="s">
        <v>648</v>
      </c>
      <c r="J107" t="s">
        <v>651</v>
      </c>
      <c r="K107" t="s">
        <v>652</v>
      </c>
      <c r="L107">
        <f>VLOOKUP(A107,'hzls4 role'!C:G,5,FALSE)</f>
        <v>1</v>
      </c>
      <c r="M107" t="str">
        <f>VLOOKUP(A107,'hzls4 role'!C:H,6,FALSE)</f>
        <v>1150-1199</v>
      </c>
    </row>
    <row r="108" spans="1:13">
      <c r="A108">
        <v>1504</v>
      </c>
      <c r="B108" t="s">
        <v>225</v>
      </c>
      <c r="C108" t="s">
        <v>303</v>
      </c>
      <c r="D108">
        <v>1157</v>
      </c>
      <c r="E108" t="s">
        <v>478</v>
      </c>
      <c r="J108" t="s">
        <v>653</v>
      </c>
      <c r="K108" t="s">
        <v>654</v>
      </c>
      <c r="L108">
        <f>VLOOKUP(A108,'hzls4 role'!C:G,5,FALSE)</f>
        <v>1</v>
      </c>
      <c r="M108" t="str">
        <f>VLOOKUP(A108,'hzls4 role'!C:H,6,FALSE)</f>
        <v>1150-1199</v>
      </c>
    </row>
    <row r="109" spans="1:13">
      <c r="A109">
        <v>1504</v>
      </c>
      <c r="B109" t="s">
        <v>225</v>
      </c>
      <c r="C109" t="s">
        <v>303</v>
      </c>
      <c r="D109">
        <v>1157</v>
      </c>
      <c r="E109" t="s">
        <v>478</v>
      </c>
      <c r="J109" t="s">
        <v>655</v>
      </c>
      <c r="K109" t="s">
        <v>656</v>
      </c>
      <c r="L109">
        <f>VLOOKUP(A109,'hzls4 role'!C:G,5,FALSE)</f>
        <v>1</v>
      </c>
      <c r="M109" t="str">
        <f>VLOOKUP(A109,'hzls4 role'!C:H,6,FALSE)</f>
        <v>1150-1199</v>
      </c>
    </row>
    <row r="110" spans="1:13">
      <c r="A110">
        <v>1504</v>
      </c>
      <c r="B110" t="s">
        <v>225</v>
      </c>
      <c r="C110" t="s">
        <v>303</v>
      </c>
      <c r="D110">
        <v>1157</v>
      </c>
      <c r="E110" t="s">
        <v>478</v>
      </c>
      <c r="J110" t="s">
        <v>657</v>
      </c>
      <c r="K110" t="s">
        <v>658</v>
      </c>
      <c r="L110">
        <f>VLOOKUP(A110,'hzls4 role'!C:G,5,FALSE)</f>
        <v>1</v>
      </c>
      <c r="M110" t="str">
        <f>VLOOKUP(A110,'hzls4 role'!C:H,6,FALSE)</f>
        <v>1150-1199</v>
      </c>
    </row>
    <row r="111" spans="1:13">
      <c r="A111">
        <v>1504</v>
      </c>
      <c r="B111" t="s">
        <v>225</v>
      </c>
      <c r="C111" t="s">
        <v>303</v>
      </c>
      <c r="D111">
        <v>1157</v>
      </c>
      <c r="E111" t="s">
        <v>478</v>
      </c>
      <c r="J111" t="s">
        <v>659</v>
      </c>
      <c r="K111" t="s">
        <v>660</v>
      </c>
      <c r="L111">
        <f>VLOOKUP(A111,'hzls4 role'!C:G,5,FALSE)</f>
        <v>1</v>
      </c>
      <c r="M111" t="str">
        <f>VLOOKUP(A111,'hzls4 role'!C:H,6,FALSE)</f>
        <v>1150-1199</v>
      </c>
    </row>
    <row r="112" spans="1:13">
      <c r="A112">
        <v>1504</v>
      </c>
      <c r="B112" t="s">
        <v>225</v>
      </c>
      <c r="C112" t="s">
        <v>303</v>
      </c>
      <c r="D112">
        <v>1157</v>
      </c>
      <c r="E112" t="s">
        <v>530</v>
      </c>
      <c r="F112">
        <v>118.76899</v>
      </c>
      <c r="G112">
        <v>32.05256</v>
      </c>
      <c r="J112" t="s">
        <v>661</v>
      </c>
      <c r="K112" t="s">
        <v>662</v>
      </c>
      <c r="L112">
        <f>VLOOKUP(A112,'hzls4 role'!C:G,5,FALSE)</f>
        <v>1</v>
      </c>
      <c r="M112" t="str">
        <f>VLOOKUP(A112,'hzls4 role'!C:H,6,FALSE)</f>
        <v>1150-1199</v>
      </c>
    </row>
    <row r="113" spans="1:13">
      <c r="A113">
        <v>1641</v>
      </c>
      <c r="B113" t="s">
        <v>207</v>
      </c>
      <c r="C113" t="s">
        <v>305</v>
      </c>
      <c r="D113">
        <v>1025</v>
      </c>
      <c r="E113" t="s">
        <v>484</v>
      </c>
      <c r="H113">
        <v>1005</v>
      </c>
      <c r="J113" t="s">
        <v>663</v>
      </c>
      <c r="K113" t="s">
        <v>664</v>
      </c>
      <c r="L113">
        <f>VLOOKUP(A113,'hzls4 role'!C:G,5,FALSE)</f>
        <v>1</v>
      </c>
      <c r="M113" t="str">
        <f>VLOOKUP(A113,'hzls4 role'!C:H,6,FALSE)</f>
        <v>960-1059</v>
      </c>
    </row>
    <row r="114" spans="1:13">
      <c r="A114">
        <v>1641</v>
      </c>
      <c r="B114" t="s">
        <v>207</v>
      </c>
      <c r="C114" t="s">
        <v>305</v>
      </c>
      <c r="D114">
        <v>1025</v>
      </c>
      <c r="E114" t="s">
        <v>484</v>
      </c>
      <c r="H114">
        <v>1012</v>
      </c>
      <c r="I114">
        <v>1016</v>
      </c>
      <c r="J114" t="s">
        <v>665</v>
      </c>
      <c r="K114" t="s">
        <v>666</v>
      </c>
      <c r="L114">
        <f>VLOOKUP(A114,'hzls4 role'!C:G,5,FALSE)</f>
        <v>1</v>
      </c>
      <c r="M114" t="str">
        <f>VLOOKUP(A114,'hzls4 role'!C:H,6,FALSE)</f>
        <v>960-1059</v>
      </c>
    </row>
    <row r="115" spans="1:13">
      <c r="A115">
        <v>1641</v>
      </c>
      <c r="B115" t="s">
        <v>207</v>
      </c>
      <c r="C115" t="s">
        <v>305</v>
      </c>
      <c r="D115">
        <v>1025</v>
      </c>
      <c r="E115" t="s">
        <v>484</v>
      </c>
      <c r="H115">
        <v>1019</v>
      </c>
      <c r="I115">
        <v>1019</v>
      </c>
      <c r="J115" t="s">
        <v>665</v>
      </c>
      <c r="K115" t="s">
        <v>666</v>
      </c>
      <c r="L115">
        <f>VLOOKUP(A115,'hzls4 role'!C:G,5,FALSE)</f>
        <v>1</v>
      </c>
      <c r="M115" t="str">
        <f>VLOOKUP(A115,'hzls4 role'!C:H,6,FALSE)</f>
        <v>960-1059</v>
      </c>
    </row>
    <row r="116" spans="1:13">
      <c r="A116">
        <v>1641</v>
      </c>
      <c r="B116" t="s">
        <v>207</v>
      </c>
      <c r="C116" t="s">
        <v>305</v>
      </c>
      <c r="D116">
        <v>1025</v>
      </c>
      <c r="E116" t="s">
        <v>667</v>
      </c>
      <c r="J116" t="s">
        <v>553</v>
      </c>
      <c r="K116" t="s">
        <v>554</v>
      </c>
      <c r="L116">
        <f>VLOOKUP(A116,'hzls4 role'!C:G,5,FALSE)</f>
        <v>1</v>
      </c>
      <c r="M116" t="str">
        <f>VLOOKUP(A116,'hzls4 role'!C:H,6,FALSE)</f>
        <v>960-1059</v>
      </c>
    </row>
    <row r="117" spans="1:13">
      <c r="A117">
        <v>1641</v>
      </c>
      <c r="B117" t="s">
        <v>207</v>
      </c>
      <c r="C117" t="s">
        <v>305</v>
      </c>
      <c r="D117">
        <v>1025</v>
      </c>
      <c r="E117" t="s">
        <v>478</v>
      </c>
      <c r="J117" t="s">
        <v>553</v>
      </c>
      <c r="K117" t="s">
        <v>554</v>
      </c>
      <c r="L117">
        <f>VLOOKUP(A117,'hzls4 role'!C:G,5,FALSE)</f>
        <v>1</v>
      </c>
      <c r="M117" t="str">
        <f>VLOOKUP(A117,'hzls4 role'!C:H,6,FALSE)</f>
        <v>960-1059</v>
      </c>
    </row>
    <row r="118" spans="1:13">
      <c r="A118">
        <v>1641</v>
      </c>
      <c r="B118" t="s">
        <v>207</v>
      </c>
      <c r="C118" t="s">
        <v>305</v>
      </c>
      <c r="D118">
        <v>1025</v>
      </c>
      <c r="E118" t="s">
        <v>668</v>
      </c>
      <c r="J118" t="s">
        <v>562</v>
      </c>
      <c r="K118" t="s">
        <v>563</v>
      </c>
      <c r="L118">
        <f>VLOOKUP(A118,'hzls4 role'!C:G,5,FALSE)</f>
        <v>1</v>
      </c>
      <c r="M118" t="str">
        <f>VLOOKUP(A118,'hzls4 role'!C:H,6,FALSE)</f>
        <v>960-1059</v>
      </c>
    </row>
    <row r="119" spans="1:13">
      <c r="A119">
        <v>1641</v>
      </c>
      <c r="B119" t="s">
        <v>207</v>
      </c>
      <c r="C119" t="s">
        <v>305</v>
      </c>
      <c r="D119">
        <v>1025</v>
      </c>
      <c r="E119" t="s">
        <v>478</v>
      </c>
      <c r="J119" t="s">
        <v>669</v>
      </c>
      <c r="K119" t="s">
        <v>670</v>
      </c>
      <c r="L119">
        <f>VLOOKUP(A119,'hzls4 role'!C:G,5,FALSE)</f>
        <v>1</v>
      </c>
      <c r="M119" t="str">
        <f>VLOOKUP(A119,'hzls4 role'!C:H,6,FALSE)</f>
        <v>960-1059</v>
      </c>
    </row>
    <row r="120" spans="1:13">
      <c r="A120">
        <v>1641</v>
      </c>
      <c r="B120" t="s">
        <v>207</v>
      </c>
      <c r="C120" t="s">
        <v>305</v>
      </c>
      <c r="D120">
        <v>1025</v>
      </c>
      <c r="E120" t="s">
        <v>671</v>
      </c>
      <c r="F120">
        <v>109.16698</v>
      </c>
      <c r="G120">
        <v>18.37546</v>
      </c>
      <c r="J120" t="s">
        <v>672</v>
      </c>
      <c r="K120" t="s">
        <v>673</v>
      </c>
      <c r="L120">
        <f>VLOOKUP(A120,'hzls4 role'!C:G,5,FALSE)</f>
        <v>1</v>
      </c>
      <c r="M120" t="str">
        <f>VLOOKUP(A120,'hzls4 role'!C:H,6,FALSE)</f>
        <v>960-1059</v>
      </c>
    </row>
    <row r="121" spans="1:13">
      <c r="A121">
        <v>1641</v>
      </c>
      <c r="B121" t="s">
        <v>207</v>
      </c>
      <c r="C121" t="s">
        <v>305</v>
      </c>
      <c r="D121">
        <v>1025</v>
      </c>
      <c r="E121" t="s">
        <v>484</v>
      </c>
      <c r="H121">
        <v>1020</v>
      </c>
      <c r="J121" t="s">
        <v>585</v>
      </c>
      <c r="K121" t="s">
        <v>586</v>
      </c>
      <c r="L121">
        <f>VLOOKUP(A121,'hzls4 role'!C:G,5,FALSE)</f>
        <v>1</v>
      </c>
      <c r="M121" t="str">
        <f>VLOOKUP(A121,'hzls4 role'!C:H,6,FALSE)</f>
        <v>960-1059</v>
      </c>
    </row>
    <row r="122" spans="1:13">
      <c r="A122">
        <v>1641</v>
      </c>
      <c r="B122" t="s">
        <v>207</v>
      </c>
      <c r="C122" t="s">
        <v>305</v>
      </c>
      <c r="D122">
        <v>1025</v>
      </c>
      <c r="E122" t="s">
        <v>506</v>
      </c>
      <c r="F122">
        <v>118.76899</v>
      </c>
      <c r="G122">
        <v>32.05256</v>
      </c>
      <c r="H122">
        <v>1016</v>
      </c>
      <c r="I122">
        <v>1019</v>
      </c>
      <c r="J122" t="s">
        <v>482</v>
      </c>
      <c r="K122" t="s">
        <v>483</v>
      </c>
      <c r="L122">
        <f>VLOOKUP(A122,'hzls4 role'!C:G,5,FALSE)</f>
        <v>1</v>
      </c>
      <c r="M122" t="str">
        <f>VLOOKUP(A122,'hzls4 role'!C:H,6,FALSE)</f>
        <v>960-1059</v>
      </c>
    </row>
    <row r="123" spans="1:13">
      <c r="A123">
        <v>1641</v>
      </c>
      <c r="B123" t="s">
        <v>207</v>
      </c>
      <c r="C123" t="s">
        <v>305</v>
      </c>
      <c r="D123">
        <v>1025</v>
      </c>
      <c r="E123" t="s">
        <v>592</v>
      </c>
      <c r="F123">
        <v>115.7709</v>
      </c>
      <c r="G123">
        <v>33.879289999999997</v>
      </c>
      <c r="H123">
        <v>1013</v>
      </c>
      <c r="I123">
        <v>1014</v>
      </c>
      <c r="J123" t="s">
        <v>482</v>
      </c>
      <c r="K123" t="s">
        <v>483</v>
      </c>
      <c r="L123">
        <f>VLOOKUP(A123,'hzls4 role'!C:G,5,FALSE)</f>
        <v>1</v>
      </c>
      <c r="M123" t="str">
        <f>VLOOKUP(A123,'hzls4 role'!C:H,6,FALSE)</f>
        <v>960-1059</v>
      </c>
    </row>
    <row r="124" spans="1:13">
      <c r="A124">
        <v>1641</v>
      </c>
      <c r="B124" t="s">
        <v>207</v>
      </c>
      <c r="C124" t="s">
        <v>305</v>
      </c>
      <c r="D124">
        <v>1025</v>
      </c>
      <c r="E124" t="s">
        <v>674</v>
      </c>
      <c r="H124">
        <v>995</v>
      </c>
      <c r="I124">
        <v>997</v>
      </c>
      <c r="J124" t="s">
        <v>631</v>
      </c>
      <c r="K124" t="s">
        <v>632</v>
      </c>
      <c r="L124">
        <f>VLOOKUP(A124,'hzls4 role'!C:G,5,FALSE)</f>
        <v>1</v>
      </c>
      <c r="M124" t="str">
        <f>VLOOKUP(A124,'hzls4 role'!C:H,6,FALSE)</f>
        <v>960-1059</v>
      </c>
    </row>
    <row r="125" spans="1:13">
      <c r="A125">
        <v>1641</v>
      </c>
      <c r="B125" t="s">
        <v>207</v>
      </c>
      <c r="C125" t="s">
        <v>305</v>
      </c>
      <c r="D125">
        <v>1025</v>
      </c>
      <c r="E125" t="s">
        <v>675</v>
      </c>
      <c r="F125">
        <v>109.52513</v>
      </c>
      <c r="G125">
        <v>31.054749999999999</v>
      </c>
      <c r="H125">
        <v>1002</v>
      </c>
      <c r="I125">
        <v>1003</v>
      </c>
      <c r="J125" t="s">
        <v>631</v>
      </c>
      <c r="K125" t="s">
        <v>632</v>
      </c>
      <c r="L125">
        <f>VLOOKUP(A125,'hzls4 role'!C:G,5,FALSE)</f>
        <v>1</v>
      </c>
      <c r="M125" t="str">
        <f>VLOOKUP(A125,'hzls4 role'!C:H,6,FALSE)</f>
        <v>960-1059</v>
      </c>
    </row>
    <row r="126" spans="1:13">
      <c r="A126">
        <v>1641</v>
      </c>
      <c r="B126" t="s">
        <v>207</v>
      </c>
      <c r="C126" t="s">
        <v>305</v>
      </c>
      <c r="D126">
        <v>1025</v>
      </c>
      <c r="E126" t="s">
        <v>484</v>
      </c>
      <c r="H126">
        <v>998</v>
      </c>
      <c r="I126">
        <v>999</v>
      </c>
      <c r="J126" t="s">
        <v>676</v>
      </c>
      <c r="K126" t="s">
        <v>677</v>
      </c>
      <c r="L126">
        <f>VLOOKUP(A126,'hzls4 role'!C:G,5,FALSE)</f>
        <v>1</v>
      </c>
      <c r="M126" t="str">
        <f>VLOOKUP(A126,'hzls4 role'!C:H,6,FALSE)</f>
        <v>960-1059</v>
      </c>
    </row>
    <row r="127" spans="1:13">
      <c r="A127">
        <v>1641</v>
      </c>
      <c r="B127" t="s">
        <v>207</v>
      </c>
      <c r="C127" t="s">
        <v>305</v>
      </c>
      <c r="D127">
        <v>1025</v>
      </c>
      <c r="E127" t="s">
        <v>478</v>
      </c>
      <c r="J127" t="s">
        <v>601</v>
      </c>
      <c r="K127" t="s">
        <v>602</v>
      </c>
      <c r="L127">
        <f>VLOOKUP(A127,'hzls4 role'!C:G,5,FALSE)</f>
        <v>1</v>
      </c>
      <c r="M127" t="str">
        <f>VLOOKUP(A127,'hzls4 role'!C:H,6,FALSE)</f>
        <v>960-1059</v>
      </c>
    </row>
    <row r="128" spans="1:13">
      <c r="A128">
        <v>1641</v>
      </c>
      <c r="B128" t="s">
        <v>207</v>
      </c>
      <c r="C128" t="s">
        <v>305</v>
      </c>
      <c r="D128">
        <v>1025</v>
      </c>
      <c r="E128" t="s">
        <v>678</v>
      </c>
      <c r="F128">
        <v>118.76899</v>
      </c>
      <c r="G128">
        <v>32.05256</v>
      </c>
      <c r="J128" t="s">
        <v>526</v>
      </c>
      <c r="K128" t="s">
        <v>527</v>
      </c>
      <c r="L128">
        <f>VLOOKUP(A128,'hzls4 role'!C:G,5,FALSE)</f>
        <v>1</v>
      </c>
      <c r="M128" t="str">
        <f>VLOOKUP(A128,'hzls4 role'!C:H,6,FALSE)</f>
        <v>960-1059</v>
      </c>
    </row>
    <row r="129" spans="1:13">
      <c r="A129">
        <v>1641</v>
      </c>
      <c r="B129" t="s">
        <v>207</v>
      </c>
      <c r="C129" t="s">
        <v>305</v>
      </c>
      <c r="D129">
        <v>1025</v>
      </c>
      <c r="E129" t="s">
        <v>478</v>
      </c>
      <c r="H129">
        <v>1016</v>
      </c>
      <c r="J129" t="s">
        <v>679</v>
      </c>
      <c r="K129" t="s">
        <v>680</v>
      </c>
      <c r="L129">
        <f>VLOOKUP(A129,'hzls4 role'!C:G,5,FALSE)</f>
        <v>1</v>
      </c>
      <c r="M129" t="str">
        <f>VLOOKUP(A129,'hzls4 role'!C:H,6,FALSE)</f>
        <v>960-1059</v>
      </c>
    </row>
    <row r="130" spans="1:13">
      <c r="A130">
        <v>1649</v>
      </c>
      <c r="B130" t="s">
        <v>226</v>
      </c>
      <c r="C130" t="s">
        <v>307</v>
      </c>
      <c r="D130">
        <v>1126</v>
      </c>
      <c r="E130" t="s">
        <v>484</v>
      </c>
      <c r="H130">
        <v>1094</v>
      </c>
      <c r="J130" t="s">
        <v>681</v>
      </c>
      <c r="K130" t="s">
        <v>682</v>
      </c>
      <c r="L130">
        <f>VLOOKUP(A130,'hzls4 role'!C:G,5,FALSE)</f>
        <v>3</v>
      </c>
      <c r="M130" t="str">
        <f>VLOOKUP(A130,'hzls4 role'!C:H,6,FALSE)</f>
        <v>1100-1149</v>
      </c>
    </row>
    <row r="131" spans="1:13">
      <c r="A131">
        <v>1649</v>
      </c>
      <c r="B131" t="s">
        <v>226</v>
      </c>
      <c r="C131" t="s">
        <v>307</v>
      </c>
      <c r="D131">
        <v>1126</v>
      </c>
      <c r="E131" t="s">
        <v>484</v>
      </c>
      <c r="H131">
        <v>1125</v>
      </c>
      <c r="I131">
        <v>1126</v>
      </c>
      <c r="J131" t="s">
        <v>683</v>
      </c>
      <c r="K131" t="s">
        <v>684</v>
      </c>
      <c r="L131">
        <f>VLOOKUP(A131,'hzls4 role'!C:G,5,FALSE)</f>
        <v>3</v>
      </c>
      <c r="M131" t="str">
        <f>VLOOKUP(A131,'hzls4 role'!C:H,6,FALSE)</f>
        <v>1100-1149</v>
      </c>
    </row>
    <row r="132" spans="1:13">
      <c r="A132">
        <v>1649</v>
      </c>
      <c r="B132" t="s">
        <v>226</v>
      </c>
      <c r="C132" t="s">
        <v>307</v>
      </c>
      <c r="D132">
        <v>1126</v>
      </c>
      <c r="E132" t="s">
        <v>484</v>
      </c>
      <c r="H132">
        <v>1102</v>
      </c>
      <c r="I132">
        <v>1102</v>
      </c>
      <c r="J132" t="s">
        <v>685</v>
      </c>
      <c r="K132" t="s">
        <v>686</v>
      </c>
      <c r="L132">
        <f>VLOOKUP(A132,'hzls4 role'!C:G,5,FALSE)</f>
        <v>3</v>
      </c>
      <c r="M132" t="str">
        <f>VLOOKUP(A132,'hzls4 role'!C:H,6,FALSE)</f>
        <v>1100-1149</v>
      </c>
    </row>
    <row r="133" spans="1:13">
      <c r="A133">
        <v>1649</v>
      </c>
      <c r="B133" t="s">
        <v>226</v>
      </c>
      <c r="C133" t="s">
        <v>307</v>
      </c>
      <c r="D133">
        <v>1126</v>
      </c>
      <c r="E133" t="s">
        <v>484</v>
      </c>
      <c r="H133">
        <v>1112</v>
      </c>
      <c r="I133">
        <v>1120</v>
      </c>
      <c r="J133" t="s">
        <v>685</v>
      </c>
      <c r="K133" t="s">
        <v>686</v>
      </c>
      <c r="L133">
        <f>VLOOKUP(A133,'hzls4 role'!C:G,5,FALSE)</f>
        <v>3</v>
      </c>
      <c r="M133" t="str">
        <f>VLOOKUP(A133,'hzls4 role'!C:H,6,FALSE)</f>
        <v>1100-1149</v>
      </c>
    </row>
    <row r="134" spans="1:13">
      <c r="A134">
        <v>1649</v>
      </c>
      <c r="B134" t="s">
        <v>226</v>
      </c>
      <c r="C134" t="s">
        <v>307</v>
      </c>
      <c r="D134">
        <v>1126</v>
      </c>
      <c r="E134" t="s">
        <v>478</v>
      </c>
      <c r="J134" t="s">
        <v>687</v>
      </c>
      <c r="K134" t="s">
        <v>688</v>
      </c>
      <c r="L134">
        <f>VLOOKUP(A134,'hzls4 role'!C:G,5,FALSE)</f>
        <v>3</v>
      </c>
      <c r="M134" t="str">
        <f>VLOOKUP(A134,'hzls4 role'!C:H,6,FALSE)</f>
        <v>1100-1149</v>
      </c>
    </row>
    <row r="135" spans="1:13">
      <c r="A135">
        <v>1649</v>
      </c>
      <c r="B135" t="s">
        <v>226</v>
      </c>
      <c r="C135" t="s">
        <v>307</v>
      </c>
      <c r="D135">
        <v>1126</v>
      </c>
      <c r="E135" t="s">
        <v>478</v>
      </c>
      <c r="H135">
        <v>1100</v>
      </c>
      <c r="J135" t="s">
        <v>689</v>
      </c>
      <c r="K135" t="s">
        <v>690</v>
      </c>
      <c r="L135">
        <f>VLOOKUP(A135,'hzls4 role'!C:G,5,FALSE)</f>
        <v>3</v>
      </c>
      <c r="M135" t="str">
        <f>VLOOKUP(A135,'hzls4 role'!C:H,6,FALSE)</f>
        <v>1100-1149</v>
      </c>
    </row>
    <row r="136" spans="1:13">
      <c r="A136">
        <v>1649</v>
      </c>
      <c r="B136" t="s">
        <v>226</v>
      </c>
      <c r="C136" t="s">
        <v>307</v>
      </c>
      <c r="D136">
        <v>1126</v>
      </c>
      <c r="E136" t="s">
        <v>478</v>
      </c>
      <c r="J136" t="s">
        <v>691</v>
      </c>
      <c r="K136" t="s">
        <v>692</v>
      </c>
      <c r="L136">
        <f>VLOOKUP(A136,'hzls4 role'!C:G,5,FALSE)</f>
        <v>3</v>
      </c>
      <c r="M136" t="str">
        <f>VLOOKUP(A136,'hzls4 role'!C:H,6,FALSE)</f>
        <v>1100-1149</v>
      </c>
    </row>
    <row r="137" spans="1:13">
      <c r="A137">
        <v>1649</v>
      </c>
      <c r="B137" t="s">
        <v>226</v>
      </c>
      <c r="C137" t="s">
        <v>307</v>
      </c>
      <c r="D137">
        <v>1126</v>
      </c>
      <c r="E137" t="s">
        <v>478</v>
      </c>
      <c r="J137" t="s">
        <v>553</v>
      </c>
      <c r="K137" t="s">
        <v>554</v>
      </c>
      <c r="L137">
        <f>VLOOKUP(A137,'hzls4 role'!C:G,5,FALSE)</f>
        <v>3</v>
      </c>
      <c r="M137" t="str">
        <f>VLOOKUP(A137,'hzls4 role'!C:H,6,FALSE)</f>
        <v>1100-1149</v>
      </c>
    </row>
    <row r="138" spans="1:13">
      <c r="A138">
        <v>1649</v>
      </c>
      <c r="B138" t="s">
        <v>226</v>
      </c>
      <c r="C138" t="s">
        <v>307</v>
      </c>
      <c r="D138">
        <v>1126</v>
      </c>
      <c r="E138" t="s">
        <v>478</v>
      </c>
      <c r="H138">
        <v>1089</v>
      </c>
      <c r="J138" t="s">
        <v>693</v>
      </c>
      <c r="K138" t="s">
        <v>694</v>
      </c>
      <c r="L138">
        <f>VLOOKUP(A138,'hzls4 role'!C:G,5,FALSE)</f>
        <v>3</v>
      </c>
      <c r="M138" t="str">
        <f>VLOOKUP(A138,'hzls4 role'!C:H,6,FALSE)</f>
        <v>1100-1149</v>
      </c>
    </row>
    <row r="139" spans="1:13">
      <c r="A139">
        <v>1649</v>
      </c>
      <c r="B139" t="s">
        <v>226</v>
      </c>
      <c r="C139" t="s">
        <v>307</v>
      </c>
      <c r="D139">
        <v>1126</v>
      </c>
      <c r="E139" t="s">
        <v>478</v>
      </c>
      <c r="H139">
        <v>1092</v>
      </c>
      <c r="J139" t="s">
        <v>695</v>
      </c>
      <c r="K139" t="s">
        <v>696</v>
      </c>
      <c r="L139">
        <f>VLOOKUP(A139,'hzls4 role'!C:G,5,FALSE)</f>
        <v>3</v>
      </c>
      <c r="M139" t="str">
        <f>VLOOKUP(A139,'hzls4 role'!C:H,6,FALSE)</f>
        <v>1100-1149</v>
      </c>
    </row>
    <row r="140" spans="1:13">
      <c r="A140">
        <v>1649</v>
      </c>
      <c r="B140" t="s">
        <v>226</v>
      </c>
      <c r="C140" t="s">
        <v>307</v>
      </c>
      <c r="D140">
        <v>1126</v>
      </c>
      <c r="E140" t="s">
        <v>478</v>
      </c>
      <c r="J140" t="s">
        <v>573</v>
      </c>
      <c r="K140" t="s">
        <v>574</v>
      </c>
      <c r="L140">
        <f>VLOOKUP(A140,'hzls4 role'!C:G,5,FALSE)</f>
        <v>3</v>
      </c>
      <c r="M140" t="str">
        <f>VLOOKUP(A140,'hzls4 role'!C:H,6,FALSE)</f>
        <v>1100-1149</v>
      </c>
    </row>
    <row r="141" spans="1:13">
      <c r="A141">
        <v>1649</v>
      </c>
      <c r="B141" t="s">
        <v>226</v>
      </c>
      <c r="C141" t="s">
        <v>307</v>
      </c>
      <c r="D141">
        <v>1126</v>
      </c>
      <c r="E141" t="s">
        <v>478</v>
      </c>
      <c r="J141" t="s">
        <v>697</v>
      </c>
      <c r="K141" t="s">
        <v>698</v>
      </c>
      <c r="L141">
        <f>VLOOKUP(A141,'hzls4 role'!C:G,5,FALSE)</f>
        <v>3</v>
      </c>
      <c r="M141" t="str">
        <f>VLOOKUP(A141,'hzls4 role'!C:H,6,FALSE)</f>
        <v>1100-1149</v>
      </c>
    </row>
    <row r="142" spans="1:13">
      <c r="A142">
        <v>1649</v>
      </c>
      <c r="B142" t="s">
        <v>226</v>
      </c>
      <c r="C142" t="s">
        <v>307</v>
      </c>
      <c r="D142">
        <v>1126</v>
      </c>
      <c r="E142" t="s">
        <v>478</v>
      </c>
      <c r="J142" t="s">
        <v>581</v>
      </c>
      <c r="K142" t="s">
        <v>582</v>
      </c>
      <c r="L142">
        <f>VLOOKUP(A142,'hzls4 role'!C:G,5,FALSE)</f>
        <v>3</v>
      </c>
      <c r="M142" t="str">
        <f>VLOOKUP(A142,'hzls4 role'!C:H,6,FALSE)</f>
        <v>1100-1149</v>
      </c>
    </row>
    <row r="143" spans="1:13">
      <c r="A143">
        <v>1649</v>
      </c>
      <c r="B143" t="s">
        <v>226</v>
      </c>
      <c r="C143" t="s">
        <v>307</v>
      </c>
      <c r="D143">
        <v>1126</v>
      </c>
      <c r="E143" t="s">
        <v>478</v>
      </c>
      <c r="J143" t="s">
        <v>583</v>
      </c>
      <c r="K143" t="s">
        <v>584</v>
      </c>
      <c r="L143">
        <f>VLOOKUP(A143,'hzls4 role'!C:G,5,FALSE)</f>
        <v>3</v>
      </c>
      <c r="M143" t="str">
        <f>VLOOKUP(A143,'hzls4 role'!C:H,6,FALSE)</f>
        <v>1100-1149</v>
      </c>
    </row>
    <row r="144" spans="1:13">
      <c r="A144">
        <v>1649</v>
      </c>
      <c r="B144" t="s">
        <v>226</v>
      </c>
      <c r="C144" t="s">
        <v>307</v>
      </c>
      <c r="D144">
        <v>1126</v>
      </c>
      <c r="E144" t="s">
        <v>506</v>
      </c>
      <c r="F144">
        <v>118.76899</v>
      </c>
      <c r="G144">
        <v>32.05256</v>
      </c>
      <c r="H144">
        <v>1100</v>
      </c>
      <c r="I144">
        <v>1100</v>
      </c>
      <c r="J144" t="s">
        <v>482</v>
      </c>
      <c r="K144" t="s">
        <v>483</v>
      </c>
      <c r="L144">
        <f>VLOOKUP(A144,'hzls4 role'!C:G,5,FALSE)</f>
        <v>3</v>
      </c>
      <c r="M144" t="str">
        <f>VLOOKUP(A144,'hzls4 role'!C:H,6,FALSE)</f>
        <v>1100-1149</v>
      </c>
    </row>
    <row r="145" spans="1:13">
      <c r="A145">
        <v>1649</v>
      </c>
      <c r="B145" t="s">
        <v>226</v>
      </c>
      <c r="C145" t="s">
        <v>307</v>
      </c>
      <c r="D145">
        <v>1126</v>
      </c>
      <c r="E145" t="s">
        <v>373</v>
      </c>
      <c r="F145">
        <v>119.43719</v>
      </c>
      <c r="G145">
        <v>32.391269999999999</v>
      </c>
      <c r="H145">
        <v>1089</v>
      </c>
      <c r="I145">
        <v>1090</v>
      </c>
      <c r="J145" t="s">
        <v>482</v>
      </c>
      <c r="K145" t="s">
        <v>483</v>
      </c>
      <c r="L145">
        <f>VLOOKUP(A145,'hzls4 role'!C:G,5,FALSE)</f>
        <v>3</v>
      </c>
      <c r="M145" t="str">
        <f>VLOOKUP(A145,'hzls4 role'!C:H,6,FALSE)</f>
        <v>1100-1149</v>
      </c>
    </row>
    <row r="146" spans="1:13">
      <c r="A146">
        <v>1649</v>
      </c>
      <c r="B146" t="s">
        <v>226</v>
      </c>
      <c r="C146" t="s">
        <v>307</v>
      </c>
      <c r="D146">
        <v>1126</v>
      </c>
      <c r="E146" t="s">
        <v>478</v>
      </c>
      <c r="H146">
        <v>1100</v>
      </c>
      <c r="J146" t="s">
        <v>699</v>
      </c>
      <c r="K146" t="s">
        <v>700</v>
      </c>
      <c r="L146">
        <f>VLOOKUP(A146,'hzls4 role'!C:G,5,FALSE)</f>
        <v>3</v>
      </c>
      <c r="M146" t="str">
        <f>VLOOKUP(A146,'hzls4 role'!C:H,6,FALSE)</f>
        <v>1100-1149</v>
      </c>
    </row>
    <row r="147" spans="1:13">
      <c r="A147">
        <v>1649</v>
      </c>
      <c r="B147" t="s">
        <v>226</v>
      </c>
      <c r="C147" t="s">
        <v>307</v>
      </c>
      <c r="D147">
        <v>1126</v>
      </c>
      <c r="E147" t="s">
        <v>484</v>
      </c>
      <c r="H147">
        <v>1103</v>
      </c>
      <c r="I147">
        <v>1109</v>
      </c>
      <c r="J147" t="s">
        <v>595</v>
      </c>
      <c r="K147" t="s">
        <v>596</v>
      </c>
      <c r="L147">
        <f>VLOOKUP(A147,'hzls4 role'!C:G,5,FALSE)</f>
        <v>3</v>
      </c>
      <c r="M147" t="str">
        <f>VLOOKUP(A147,'hzls4 role'!C:H,6,FALSE)</f>
        <v>1100-1149</v>
      </c>
    </row>
    <row r="148" spans="1:13">
      <c r="A148">
        <v>1649</v>
      </c>
      <c r="B148" t="s">
        <v>226</v>
      </c>
      <c r="C148" t="s">
        <v>307</v>
      </c>
      <c r="D148">
        <v>1126</v>
      </c>
      <c r="E148" t="s">
        <v>478</v>
      </c>
      <c r="J148" t="s">
        <v>701</v>
      </c>
      <c r="K148" t="s">
        <v>702</v>
      </c>
      <c r="L148">
        <f>VLOOKUP(A148,'hzls4 role'!C:G,5,FALSE)</f>
        <v>3</v>
      </c>
      <c r="M148" t="str">
        <f>VLOOKUP(A148,'hzls4 role'!C:H,6,FALSE)</f>
        <v>1100-1149</v>
      </c>
    </row>
    <row r="149" spans="1:13">
      <c r="A149">
        <v>1649</v>
      </c>
      <c r="B149" t="s">
        <v>226</v>
      </c>
      <c r="C149" t="s">
        <v>307</v>
      </c>
      <c r="D149">
        <v>1126</v>
      </c>
      <c r="E149" t="s">
        <v>478</v>
      </c>
      <c r="J149" t="s">
        <v>703</v>
      </c>
      <c r="K149" t="s">
        <v>704</v>
      </c>
      <c r="L149">
        <f>VLOOKUP(A149,'hzls4 role'!C:G,5,FALSE)</f>
        <v>3</v>
      </c>
      <c r="M149" t="str">
        <f>VLOOKUP(A149,'hzls4 role'!C:H,6,FALSE)</f>
        <v>1100-1149</v>
      </c>
    </row>
    <row r="150" spans="1:13">
      <c r="A150">
        <v>1649</v>
      </c>
      <c r="B150" t="s">
        <v>226</v>
      </c>
      <c r="C150" t="s">
        <v>307</v>
      </c>
      <c r="D150">
        <v>1126</v>
      </c>
      <c r="E150" t="s">
        <v>705</v>
      </c>
      <c r="F150">
        <v>114.34332999999999</v>
      </c>
      <c r="G150">
        <v>34.78548</v>
      </c>
      <c r="J150" t="s">
        <v>526</v>
      </c>
      <c r="K150" t="s">
        <v>527</v>
      </c>
      <c r="L150">
        <f>VLOOKUP(A150,'hzls4 role'!C:G,5,FALSE)</f>
        <v>3</v>
      </c>
      <c r="M150" t="str">
        <f>VLOOKUP(A150,'hzls4 role'!C:H,6,FALSE)</f>
        <v>1100-1149</v>
      </c>
    </row>
    <row r="151" spans="1:13">
      <c r="A151">
        <v>1649</v>
      </c>
      <c r="B151" t="s">
        <v>226</v>
      </c>
      <c r="C151" t="s">
        <v>307</v>
      </c>
      <c r="D151">
        <v>1126</v>
      </c>
      <c r="E151" t="s">
        <v>706</v>
      </c>
      <c r="F151">
        <v>104.078</v>
      </c>
      <c r="G151">
        <v>30.650379999999998</v>
      </c>
      <c r="H151">
        <v>1092</v>
      </c>
      <c r="I151">
        <v>1093</v>
      </c>
      <c r="J151" t="s">
        <v>526</v>
      </c>
      <c r="K151" t="s">
        <v>527</v>
      </c>
      <c r="L151">
        <f>VLOOKUP(A151,'hzls4 role'!C:G,5,FALSE)</f>
        <v>3</v>
      </c>
      <c r="M151" t="str">
        <f>VLOOKUP(A151,'hzls4 role'!C:H,6,FALSE)</f>
        <v>1100-1149</v>
      </c>
    </row>
    <row r="152" spans="1:13">
      <c r="A152">
        <v>1649</v>
      </c>
      <c r="B152" t="s">
        <v>226</v>
      </c>
      <c r="C152" t="s">
        <v>307</v>
      </c>
      <c r="D152">
        <v>1126</v>
      </c>
      <c r="E152" t="s">
        <v>707</v>
      </c>
      <c r="F152">
        <v>108.94421</v>
      </c>
      <c r="G152">
        <v>34.26661</v>
      </c>
      <c r="H152">
        <v>1091</v>
      </c>
      <c r="I152">
        <v>1092</v>
      </c>
      <c r="J152" t="s">
        <v>526</v>
      </c>
      <c r="K152" t="s">
        <v>527</v>
      </c>
      <c r="L152">
        <f>VLOOKUP(A152,'hzls4 role'!C:G,5,FALSE)</f>
        <v>3</v>
      </c>
      <c r="M152" t="str">
        <f>VLOOKUP(A152,'hzls4 role'!C:H,6,FALSE)</f>
        <v>1100-1149</v>
      </c>
    </row>
    <row r="153" spans="1:13">
      <c r="A153">
        <v>1649</v>
      </c>
      <c r="B153" t="s">
        <v>226</v>
      </c>
      <c r="C153" t="s">
        <v>307</v>
      </c>
      <c r="D153">
        <v>1126</v>
      </c>
      <c r="E153" t="s">
        <v>707</v>
      </c>
      <c r="F153">
        <v>108.94421</v>
      </c>
      <c r="G153">
        <v>34.26661</v>
      </c>
      <c r="H153">
        <v>1100</v>
      </c>
      <c r="I153">
        <v>1100</v>
      </c>
      <c r="J153" t="s">
        <v>526</v>
      </c>
      <c r="K153" t="s">
        <v>527</v>
      </c>
      <c r="L153">
        <f>VLOOKUP(A153,'hzls4 role'!C:G,5,FALSE)</f>
        <v>3</v>
      </c>
      <c r="M153" t="str">
        <f>VLOOKUP(A153,'hzls4 role'!C:H,6,FALSE)</f>
        <v>1100-1149</v>
      </c>
    </row>
    <row r="154" spans="1:13">
      <c r="A154">
        <v>1649</v>
      </c>
      <c r="B154" t="s">
        <v>226</v>
      </c>
      <c r="C154" t="s">
        <v>307</v>
      </c>
      <c r="D154">
        <v>1126</v>
      </c>
      <c r="E154" t="s">
        <v>478</v>
      </c>
      <c r="J154" t="s">
        <v>708</v>
      </c>
      <c r="K154" t="s">
        <v>709</v>
      </c>
      <c r="L154">
        <f>VLOOKUP(A154,'hzls4 role'!C:G,5,FALSE)</f>
        <v>3</v>
      </c>
      <c r="M154" t="str">
        <f>VLOOKUP(A154,'hzls4 role'!C:H,6,FALSE)</f>
        <v>1100-1149</v>
      </c>
    </row>
    <row r="155" spans="1:13">
      <c r="A155">
        <v>1691</v>
      </c>
      <c r="B155" t="s">
        <v>260</v>
      </c>
      <c r="C155" t="s">
        <v>309</v>
      </c>
      <c r="D155">
        <v>1136</v>
      </c>
      <c r="E155" t="s">
        <v>478</v>
      </c>
      <c r="H155">
        <v>1146</v>
      </c>
      <c r="J155" t="s">
        <v>479</v>
      </c>
      <c r="K155" t="s">
        <v>480</v>
      </c>
      <c r="L155">
        <f>VLOOKUP(A155,'hzls4 role'!C:G,5,FALSE)</f>
        <v>1</v>
      </c>
      <c r="M155" t="str">
        <f>VLOOKUP(A155,'hzls4 role'!C:H,6,FALSE)</f>
        <v>1100-1149</v>
      </c>
    </row>
    <row r="156" spans="1:13">
      <c r="A156">
        <v>1691</v>
      </c>
      <c r="B156" t="s">
        <v>260</v>
      </c>
      <c r="C156" t="s">
        <v>309</v>
      </c>
      <c r="D156">
        <v>1136</v>
      </c>
      <c r="E156" t="s">
        <v>484</v>
      </c>
      <c r="H156">
        <v>1133</v>
      </c>
      <c r="I156">
        <v>1135</v>
      </c>
      <c r="J156" t="s">
        <v>710</v>
      </c>
      <c r="K156" t="s">
        <v>711</v>
      </c>
      <c r="L156">
        <f>VLOOKUP(A156,'hzls4 role'!C:G,5,FALSE)</f>
        <v>1</v>
      </c>
      <c r="M156" t="str">
        <f>VLOOKUP(A156,'hzls4 role'!C:H,6,FALSE)</f>
        <v>1100-1149</v>
      </c>
    </row>
    <row r="157" spans="1:13">
      <c r="A157">
        <v>1691</v>
      </c>
      <c r="B157" t="s">
        <v>260</v>
      </c>
      <c r="C157" t="s">
        <v>309</v>
      </c>
      <c r="D157">
        <v>1136</v>
      </c>
      <c r="E157" t="s">
        <v>712</v>
      </c>
      <c r="F157">
        <v>114.86548999999999</v>
      </c>
      <c r="G157">
        <v>30.44699</v>
      </c>
      <c r="J157" t="s">
        <v>482</v>
      </c>
      <c r="K157" t="s">
        <v>483</v>
      </c>
      <c r="L157">
        <f>VLOOKUP(A157,'hzls4 role'!C:G,5,FALSE)</f>
        <v>1</v>
      </c>
      <c r="M157" t="str">
        <f>VLOOKUP(A157,'hzls4 role'!C:H,6,FALSE)</f>
        <v>1100-1149</v>
      </c>
    </row>
    <row r="158" spans="1:13">
      <c r="A158">
        <v>1691</v>
      </c>
      <c r="B158" t="s">
        <v>260</v>
      </c>
      <c r="C158" t="s">
        <v>309</v>
      </c>
      <c r="D158">
        <v>1136</v>
      </c>
      <c r="E158" t="s">
        <v>713</v>
      </c>
      <c r="F158">
        <v>115.04458</v>
      </c>
      <c r="G158">
        <v>32.130299999999998</v>
      </c>
      <c r="J158" t="s">
        <v>482</v>
      </c>
      <c r="K158" t="s">
        <v>483</v>
      </c>
      <c r="L158">
        <f>VLOOKUP(A158,'hzls4 role'!C:G,5,FALSE)</f>
        <v>1</v>
      </c>
      <c r="M158" t="str">
        <f>VLOOKUP(A158,'hzls4 role'!C:H,6,FALSE)</f>
        <v>1100-1149</v>
      </c>
    </row>
    <row r="159" spans="1:13">
      <c r="A159">
        <v>1691</v>
      </c>
      <c r="B159" t="s">
        <v>260</v>
      </c>
      <c r="C159" t="s">
        <v>309</v>
      </c>
      <c r="D159">
        <v>1136</v>
      </c>
      <c r="E159" t="s">
        <v>714</v>
      </c>
      <c r="F159">
        <v>121.1206</v>
      </c>
      <c r="G159">
        <v>28.843129999999999</v>
      </c>
      <c r="H159">
        <v>1146</v>
      </c>
      <c r="I159">
        <v>1148</v>
      </c>
      <c r="J159" t="s">
        <v>482</v>
      </c>
      <c r="K159" t="s">
        <v>483</v>
      </c>
      <c r="L159">
        <f>VLOOKUP(A159,'hzls4 role'!C:G,5,FALSE)</f>
        <v>1</v>
      </c>
      <c r="M159" t="str">
        <f>VLOOKUP(A159,'hzls4 role'!C:H,6,FALSE)</f>
        <v>1100-1149</v>
      </c>
    </row>
    <row r="160" spans="1:13">
      <c r="A160">
        <v>1691</v>
      </c>
      <c r="B160" t="s">
        <v>260</v>
      </c>
      <c r="C160" t="s">
        <v>309</v>
      </c>
      <c r="D160">
        <v>1136</v>
      </c>
      <c r="E160" t="s">
        <v>532</v>
      </c>
      <c r="F160">
        <v>119.44429</v>
      </c>
      <c r="G160">
        <v>32.206490000000002</v>
      </c>
      <c r="H160">
        <v>1148</v>
      </c>
      <c r="I160">
        <v>1149</v>
      </c>
      <c r="J160" t="s">
        <v>526</v>
      </c>
      <c r="K160" t="s">
        <v>527</v>
      </c>
      <c r="L160">
        <f>VLOOKUP(A160,'hzls4 role'!C:G,5,FALSE)</f>
        <v>1</v>
      </c>
      <c r="M160" t="str">
        <f>VLOOKUP(A160,'hzls4 role'!C:H,6,FALSE)</f>
        <v>1100-1149</v>
      </c>
    </row>
    <row r="161" spans="1:13">
      <c r="A161">
        <v>1712</v>
      </c>
      <c r="B161" t="s">
        <v>259</v>
      </c>
      <c r="C161" t="s">
        <v>311</v>
      </c>
      <c r="D161">
        <v>1132</v>
      </c>
      <c r="E161" t="s">
        <v>478</v>
      </c>
      <c r="H161">
        <v>1121</v>
      </c>
      <c r="J161" t="s">
        <v>715</v>
      </c>
      <c r="K161" t="s">
        <v>716</v>
      </c>
      <c r="L161">
        <f>VLOOKUP(A161,'hzls4 role'!C:G,5,FALSE)</f>
        <v>1</v>
      </c>
      <c r="M161" t="str">
        <f>VLOOKUP(A161,'hzls4 role'!C:H,6,FALSE)</f>
        <v>1100-1149</v>
      </c>
    </row>
    <row r="162" spans="1:13">
      <c r="A162">
        <v>1712</v>
      </c>
      <c r="B162" t="s">
        <v>259</v>
      </c>
      <c r="C162" t="s">
        <v>311</v>
      </c>
      <c r="D162">
        <v>1132</v>
      </c>
      <c r="E162" t="s">
        <v>717</v>
      </c>
      <c r="F162">
        <v>117.96489</v>
      </c>
      <c r="G162">
        <v>28.450690000000002</v>
      </c>
      <c r="J162" t="s">
        <v>482</v>
      </c>
      <c r="K162" t="s">
        <v>483</v>
      </c>
      <c r="L162">
        <f>VLOOKUP(A162,'hzls4 role'!C:G,5,FALSE)</f>
        <v>1</v>
      </c>
      <c r="M162" t="str">
        <f>VLOOKUP(A162,'hzls4 role'!C:H,6,FALSE)</f>
        <v>1100-1149</v>
      </c>
    </row>
    <row r="163" spans="1:13">
      <c r="A163">
        <v>1712</v>
      </c>
      <c r="B163" t="s">
        <v>259</v>
      </c>
      <c r="C163" t="s">
        <v>311</v>
      </c>
      <c r="D163">
        <v>1132</v>
      </c>
      <c r="E163" t="s">
        <v>718</v>
      </c>
      <c r="F163">
        <v>116.35133999999999</v>
      </c>
      <c r="G163">
        <v>27.984780000000001</v>
      </c>
      <c r="H163">
        <v>1132</v>
      </c>
      <c r="I163">
        <v>1132</v>
      </c>
      <c r="J163" t="s">
        <v>482</v>
      </c>
      <c r="K163" t="s">
        <v>483</v>
      </c>
      <c r="L163">
        <f>VLOOKUP(A163,'hzls4 role'!C:G,5,FALSE)</f>
        <v>1</v>
      </c>
      <c r="M163" t="str">
        <f>VLOOKUP(A163,'hzls4 role'!C:H,6,FALSE)</f>
        <v>1100-1149</v>
      </c>
    </row>
    <row r="164" spans="1:13">
      <c r="A164">
        <v>1712</v>
      </c>
      <c r="B164" t="s">
        <v>259</v>
      </c>
      <c r="C164" t="s">
        <v>311</v>
      </c>
      <c r="D164">
        <v>1132</v>
      </c>
      <c r="E164" t="s">
        <v>508</v>
      </c>
      <c r="F164">
        <v>120.75320000000001</v>
      </c>
      <c r="G164">
        <v>30.767469999999999</v>
      </c>
      <c r="H164">
        <v>1122</v>
      </c>
      <c r="I164">
        <v>1122</v>
      </c>
      <c r="J164" t="s">
        <v>482</v>
      </c>
      <c r="K164" t="s">
        <v>483</v>
      </c>
      <c r="L164">
        <f>VLOOKUP(A164,'hzls4 role'!C:G,5,FALSE)</f>
        <v>1</v>
      </c>
      <c r="M164" t="str">
        <f>VLOOKUP(A164,'hzls4 role'!C:H,6,FALSE)</f>
        <v>1100-1149</v>
      </c>
    </row>
    <row r="165" spans="1:13">
      <c r="A165">
        <v>1712</v>
      </c>
      <c r="B165" t="s">
        <v>259</v>
      </c>
      <c r="C165" t="s">
        <v>311</v>
      </c>
      <c r="D165">
        <v>1132</v>
      </c>
      <c r="E165" t="s">
        <v>719</v>
      </c>
      <c r="F165">
        <v>118.86765</v>
      </c>
      <c r="G165">
        <v>28.95682</v>
      </c>
      <c r="H165">
        <v>1135</v>
      </c>
      <c r="I165">
        <v>1135</v>
      </c>
      <c r="J165" t="s">
        <v>482</v>
      </c>
      <c r="K165" t="s">
        <v>483</v>
      </c>
      <c r="L165">
        <f>VLOOKUP(A165,'hzls4 role'!C:G,5,FALSE)</f>
        <v>1</v>
      </c>
      <c r="M165" t="str">
        <f>VLOOKUP(A165,'hzls4 role'!C:H,6,FALSE)</f>
        <v>1100-1149</v>
      </c>
    </row>
    <row r="166" spans="1:13">
      <c r="A166">
        <v>1712</v>
      </c>
      <c r="B166" t="s">
        <v>259</v>
      </c>
      <c r="C166" t="s">
        <v>311</v>
      </c>
      <c r="D166">
        <v>1132</v>
      </c>
      <c r="E166" t="s">
        <v>720</v>
      </c>
      <c r="F166">
        <v>119.14111</v>
      </c>
      <c r="G166">
        <v>33.502789999999997</v>
      </c>
      <c r="H166">
        <v>1121</v>
      </c>
      <c r="I166">
        <v>1122</v>
      </c>
      <c r="J166" t="s">
        <v>482</v>
      </c>
      <c r="K166" t="s">
        <v>483</v>
      </c>
      <c r="L166">
        <f>VLOOKUP(A166,'hzls4 role'!C:G,5,FALSE)</f>
        <v>1</v>
      </c>
      <c r="M166" t="str">
        <f>VLOOKUP(A166,'hzls4 role'!C:H,6,FALSE)</f>
        <v>1100-1149</v>
      </c>
    </row>
    <row r="167" spans="1:13">
      <c r="A167">
        <v>1712</v>
      </c>
      <c r="B167" t="s">
        <v>259</v>
      </c>
      <c r="C167" t="s">
        <v>311</v>
      </c>
      <c r="D167">
        <v>1132</v>
      </c>
      <c r="E167" t="s">
        <v>487</v>
      </c>
      <c r="H167">
        <v>1130</v>
      </c>
      <c r="I167">
        <v>1131</v>
      </c>
      <c r="J167" t="s">
        <v>629</v>
      </c>
      <c r="K167" t="s">
        <v>630</v>
      </c>
      <c r="L167">
        <f>VLOOKUP(A167,'hzls4 role'!C:G,5,FALSE)</f>
        <v>1</v>
      </c>
      <c r="M167" t="str">
        <f>VLOOKUP(A167,'hzls4 role'!C:H,6,FALSE)</f>
        <v>1100-1149</v>
      </c>
    </row>
    <row r="168" spans="1:13">
      <c r="A168">
        <v>1712</v>
      </c>
      <c r="B168" t="s">
        <v>259</v>
      </c>
      <c r="C168" t="s">
        <v>311</v>
      </c>
      <c r="D168">
        <v>1132</v>
      </c>
      <c r="E168" t="s">
        <v>721</v>
      </c>
      <c r="H168">
        <v>1133</v>
      </c>
      <c r="I168">
        <v>1133</v>
      </c>
      <c r="J168" t="s">
        <v>629</v>
      </c>
      <c r="K168" t="s">
        <v>630</v>
      </c>
      <c r="L168">
        <f>VLOOKUP(A168,'hzls4 role'!C:G,5,FALSE)</f>
        <v>1</v>
      </c>
      <c r="M168" t="str">
        <f>VLOOKUP(A168,'hzls4 role'!C:H,6,FALSE)</f>
        <v>1100-1149</v>
      </c>
    </row>
    <row r="169" spans="1:13">
      <c r="A169">
        <v>1712</v>
      </c>
      <c r="B169" t="s">
        <v>259</v>
      </c>
      <c r="C169" t="s">
        <v>311</v>
      </c>
      <c r="D169">
        <v>1132</v>
      </c>
      <c r="E169" t="s">
        <v>722</v>
      </c>
      <c r="H169">
        <v>1123</v>
      </c>
      <c r="I169">
        <v>1125</v>
      </c>
      <c r="J169" t="s">
        <v>631</v>
      </c>
      <c r="K169" t="s">
        <v>632</v>
      </c>
      <c r="L169">
        <f>VLOOKUP(A169,'hzls4 role'!C:G,5,FALSE)</f>
        <v>1</v>
      </c>
      <c r="M169" t="str">
        <f>VLOOKUP(A169,'hzls4 role'!C:H,6,FALSE)</f>
        <v>1100-1149</v>
      </c>
    </row>
    <row r="170" spans="1:13">
      <c r="A170">
        <v>1712</v>
      </c>
      <c r="B170" t="s">
        <v>259</v>
      </c>
      <c r="C170" t="s">
        <v>311</v>
      </c>
      <c r="D170">
        <v>1132</v>
      </c>
      <c r="E170" t="s">
        <v>478</v>
      </c>
      <c r="H170">
        <v>1135</v>
      </c>
      <c r="J170" t="s">
        <v>723</v>
      </c>
      <c r="K170" t="s">
        <v>724</v>
      </c>
      <c r="L170">
        <f>VLOOKUP(A170,'hzls4 role'!C:G,5,FALSE)</f>
        <v>1</v>
      </c>
      <c r="M170" t="str">
        <f>VLOOKUP(A170,'hzls4 role'!C:H,6,FALSE)</f>
        <v>1100-1149</v>
      </c>
    </row>
    <row r="171" spans="1:13">
      <c r="A171">
        <v>1712</v>
      </c>
      <c r="B171" t="s">
        <v>259</v>
      </c>
      <c r="C171" t="s">
        <v>311</v>
      </c>
      <c r="D171">
        <v>1132</v>
      </c>
      <c r="E171" t="s">
        <v>478</v>
      </c>
      <c r="J171" t="s">
        <v>725</v>
      </c>
      <c r="K171" t="s">
        <v>726</v>
      </c>
      <c r="L171">
        <f>VLOOKUP(A171,'hzls4 role'!C:G,5,FALSE)</f>
        <v>1</v>
      </c>
      <c r="M171" t="str">
        <f>VLOOKUP(A171,'hzls4 role'!C:H,6,FALSE)</f>
        <v>1100-1149</v>
      </c>
    </row>
    <row r="172" spans="1:13">
      <c r="A172">
        <v>1712</v>
      </c>
      <c r="B172" t="s">
        <v>259</v>
      </c>
      <c r="C172" t="s">
        <v>311</v>
      </c>
      <c r="D172">
        <v>1132</v>
      </c>
      <c r="E172" t="s">
        <v>478</v>
      </c>
      <c r="H172">
        <v>1121</v>
      </c>
      <c r="J172" t="s">
        <v>521</v>
      </c>
      <c r="K172" t="s">
        <v>522</v>
      </c>
      <c r="L172">
        <f>VLOOKUP(A172,'hzls4 role'!C:G,5,FALSE)</f>
        <v>1</v>
      </c>
      <c r="M172" t="str">
        <f>VLOOKUP(A172,'hzls4 role'!C:H,6,FALSE)</f>
        <v>1100-1149</v>
      </c>
    </row>
    <row r="173" spans="1:13">
      <c r="A173">
        <v>1762</v>
      </c>
      <c r="B173" t="s">
        <v>243</v>
      </c>
      <c r="C173" t="s">
        <v>312</v>
      </c>
      <c r="D173">
        <v>1080</v>
      </c>
      <c r="E173" t="s">
        <v>478</v>
      </c>
      <c r="J173" t="s">
        <v>727</v>
      </c>
      <c r="K173" t="s">
        <v>728</v>
      </c>
      <c r="L173">
        <f>VLOOKUP(A173,'hzls4 role'!C:G,5,FALSE)</f>
        <v>1</v>
      </c>
      <c r="M173" t="str">
        <f>VLOOKUP(A173,'hzls4 role'!C:H,6,FALSE)</f>
        <v>1060-1099</v>
      </c>
    </row>
    <row r="174" spans="1:13">
      <c r="A174">
        <v>1762</v>
      </c>
      <c r="B174" t="s">
        <v>243</v>
      </c>
      <c r="C174" t="s">
        <v>312</v>
      </c>
      <c r="D174">
        <v>1080</v>
      </c>
      <c r="E174" t="s">
        <v>484</v>
      </c>
      <c r="H174">
        <v>1069</v>
      </c>
      <c r="J174" t="s">
        <v>665</v>
      </c>
      <c r="K174" t="s">
        <v>666</v>
      </c>
      <c r="L174">
        <f>VLOOKUP(A174,'hzls4 role'!C:G,5,FALSE)</f>
        <v>1</v>
      </c>
      <c r="M174" t="str">
        <f>VLOOKUP(A174,'hzls4 role'!C:H,6,FALSE)</f>
        <v>1060-1099</v>
      </c>
    </row>
    <row r="175" spans="1:13">
      <c r="A175">
        <v>1762</v>
      </c>
      <c r="B175" t="s">
        <v>243</v>
      </c>
      <c r="C175" t="s">
        <v>312</v>
      </c>
      <c r="D175">
        <v>1080</v>
      </c>
      <c r="E175" t="s">
        <v>478</v>
      </c>
      <c r="H175">
        <v>1074</v>
      </c>
      <c r="J175" t="s">
        <v>548</v>
      </c>
      <c r="K175" t="s">
        <v>549</v>
      </c>
      <c r="L175">
        <f>VLOOKUP(A175,'hzls4 role'!C:G,5,FALSE)</f>
        <v>1</v>
      </c>
      <c r="M175" t="str">
        <f>VLOOKUP(A175,'hzls4 role'!C:H,6,FALSE)</f>
        <v>1060-1099</v>
      </c>
    </row>
    <row r="176" spans="1:13">
      <c r="A176">
        <v>1762</v>
      </c>
      <c r="B176" t="s">
        <v>243</v>
      </c>
      <c r="C176" t="s">
        <v>312</v>
      </c>
      <c r="D176">
        <v>1080</v>
      </c>
      <c r="E176" t="s">
        <v>729</v>
      </c>
      <c r="J176" t="s">
        <v>553</v>
      </c>
      <c r="K176" t="s">
        <v>554</v>
      </c>
      <c r="L176">
        <f>VLOOKUP(A176,'hzls4 role'!C:G,5,FALSE)</f>
        <v>1</v>
      </c>
      <c r="M176" t="str">
        <f>VLOOKUP(A176,'hzls4 role'!C:H,6,FALSE)</f>
        <v>1060-1099</v>
      </c>
    </row>
    <row r="177" spans="1:13">
      <c r="A177">
        <v>1762</v>
      </c>
      <c r="B177" t="s">
        <v>243</v>
      </c>
      <c r="C177" t="s">
        <v>312</v>
      </c>
      <c r="D177">
        <v>1080</v>
      </c>
      <c r="E177" t="s">
        <v>478</v>
      </c>
      <c r="H177">
        <v>1068</v>
      </c>
      <c r="J177" t="s">
        <v>730</v>
      </c>
      <c r="K177" t="s">
        <v>731</v>
      </c>
      <c r="L177">
        <f>VLOOKUP(A177,'hzls4 role'!C:G,5,FALSE)</f>
        <v>1</v>
      </c>
      <c r="M177" t="str">
        <f>VLOOKUP(A177,'hzls4 role'!C:H,6,FALSE)</f>
        <v>1060-1099</v>
      </c>
    </row>
    <row r="178" spans="1:13">
      <c r="A178">
        <v>1762</v>
      </c>
      <c r="B178" t="s">
        <v>243</v>
      </c>
      <c r="C178" t="s">
        <v>312</v>
      </c>
      <c r="D178">
        <v>1080</v>
      </c>
      <c r="E178" t="s">
        <v>732</v>
      </c>
      <c r="J178" t="s">
        <v>562</v>
      </c>
      <c r="K178" t="s">
        <v>563</v>
      </c>
      <c r="L178">
        <f>VLOOKUP(A178,'hzls4 role'!C:G,5,FALSE)</f>
        <v>1</v>
      </c>
      <c r="M178" t="str">
        <f>VLOOKUP(A178,'hzls4 role'!C:H,6,FALSE)</f>
        <v>1060-1099</v>
      </c>
    </row>
    <row r="179" spans="1:13">
      <c r="A179">
        <v>1762</v>
      </c>
      <c r="B179" t="s">
        <v>243</v>
      </c>
      <c r="C179" t="s">
        <v>312</v>
      </c>
      <c r="D179">
        <v>1080</v>
      </c>
      <c r="E179" t="s">
        <v>478</v>
      </c>
      <c r="J179" t="s">
        <v>733</v>
      </c>
      <c r="K179" t="s">
        <v>734</v>
      </c>
      <c r="L179">
        <f>VLOOKUP(A179,'hzls4 role'!C:G,5,FALSE)</f>
        <v>1</v>
      </c>
      <c r="M179" t="str">
        <f>VLOOKUP(A179,'hzls4 role'!C:H,6,FALSE)</f>
        <v>1060-1099</v>
      </c>
    </row>
    <row r="180" spans="1:13">
      <c r="A180">
        <v>1762</v>
      </c>
      <c r="B180" t="s">
        <v>243</v>
      </c>
      <c r="C180" t="s">
        <v>312</v>
      </c>
      <c r="D180">
        <v>1080</v>
      </c>
      <c r="E180" t="s">
        <v>478</v>
      </c>
      <c r="J180" t="s">
        <v>735</v>
      </c>
      <c r="K180" t="s">
        <v>736</v>
      </c>
      <c r="L180">
        <f>VLOOKUP(A180,'hzls4 role'!C:G,5,FALSE)</f>
        <v>1</v>
      </c>
      <c r="M180" t="str">
        <f>VLOOKUP(A180,'hzls4 role'!C:H,6,FALSE)</f>
        <v>1060-1099</v>
      </c>
    </row>
    <row r="181" spans="1:13">
      <c r="A181">
        <v>1762</v>
      </c>
      <c r="B181" t="s">
        <v>243</v>
      </c>
      <c r="C181" t="s">
        <v>312</v>
      </c>
      <c r="D181">
        <v>1080</v>
      </c>
      <c r="E181" t="s">
        <v>478</v>
      </c>
      <c r="J181" t="s">
        <v>737</v>
      </c>
      <c r="K181" t="s">
        <v>738</v>
      </c>
      <c r="L181">
        <f>VLOOKUP(A181,'hzls4 role'!C:G,5,FALSE)</f>
        <v>1</v>
      </c>
      <c r="M181" t="str">
        <f>VLOOKUP(A181,'hzls4 role'!C:H,6,FALSE)</f>
        <v>1060-1099</v>
      </c>
    </row>
    <row r="182" spans="1:13">
      <c r="A182">
        <v>1762</v>
      </c>
      <c r="B182" t="s">
        <v>243</v>
      </c>
      <c r="C182" t="s">
        <v>312</v>
      </c>
      <c r="D182">
        <v>1080</v>
      </c>
      <c r="E182" t="s">
        <v>478</v>
      </c>
      <c r="H182">
        <v>1074</v>
      </c>
      <c r="J182" t="s">
        <v>567</v>
      </c>
      <c r="K182" t="s">
        <v>568</v>
      </c>
      <c r="L182">
        <f>VLOOKUP(A182,'hzls4 role'!C:G,5,FALSE)</f>
        <v>1</v>
      </c>
      <c r="M182" t="str">
        <f>VLOOKUP(A182,'hzls4 role'!C:H,6,FALSE)</f>
        <v>1060-1099</v>
      </c>
    </row>
    <row r="183" spans="1:13">
      <c r="A183">
        <v>1762</v>
      </c>
      <c r="B183" t="s">
        <v>243</v>
      </c>
      <c r="C183" t="s">
        <v>312</v>
      </c>
      <c r="D183">
        <v>1080</v>
      </c>
      <c r="E183" t="s">
        <v>478</v>
      </c>
      <c r="J183" t="s">
        <v>573</v>
      </c>
      <c r="K183" t="s">
        <v>574</v>
      </c>
      <c r="L183">
        <f>VLOOKUP(A183,'hzls4 role'!C:G,5,FALSE)</f>
        <v>1</v>
      </c>
      <c r="M183" t="str">
        <f>VLOOKUP(A183,'hzls4 role'!C:H,6,FALSE)</f>
        <v>1060-1099</v>
      </c>
    </row>
    <row r="184" spans="1:13">
      <c r="A184">
        <v>1762</v>
      </c>
      <c r="B184" t="s">
        <v>243</v>
      </c>
      <c r="C184" t="s">
        <v>312</v>
      </c>
      <c r="D184">
        <v>1080</v>
      </c>
      <c r="E184" t="s">
        <v>478</v>
      </c>
      <c r="J184" t="s">
        <v>581</v>
      </c>
      <c r="K184" t="s">
        <v>582</v>
      </c>
      <c r="L184">
        <f>VLOOKUP(A184,'hzls4 role'!C:G,5,FALSE)</f>
        <v>1</v>
      </c>
      <c r="M184" t="str">
        <f>VLOOKUP(A184,'hzls4 role'!C:H,6,FALSE)</f>
        <v>1060-1099</v>
      </c>
    </row>
    <row r="185" spans="1:13">
      <c r="A185">
        <v>1762</v>
      </c>
      <c r="B185" t="s">
        <v>243</v>
      </c>
      <c r="C185" t="s">
        <v>312</v>
      </c>
      <c r="D185">
        <v>1080</v>
      </c>
      <c r="E185" t="s">
        <v>478</v>
      </c>
      <c r="H185">
        <v>1057</v>
      </c>
      <c r="J185" t="s">
        <v>739</v>
      </c>
      <c r="K185" t="s">
        <v>740</v>
      </c>
      <c r="L185">
        <f>VLOOKUP(A185,'hzls4 role'!C:G,5,FALSE)</f>
        <v>1</v>
      </c>
      <c r="M185" t="str">
        <f>VLOOKUP(A185,'hzls4 role'!C:H,6,FALSE)</f>
        <v>1060-1099</v>
      </c>
    </row>
    <row r="186" spans="1:13">
      <c r="A186">
        <v>1762</v>
      </c>
      <c r="B186" t="s">
        <v>243</v>
      </c>
      <c r="C186" t="s">
        <v>312</v>
      </c>
      <c r="D186">
        <v>1080</v>
      </c>
      <c r="E186" t="s">
        <v>478</v>
      </c>
      <c r="J186" t="s">
        <v>741</v>
      </c>
      <c r="K186" t="s">
        <v>742</v>
      </c>
      <c r="L186">
        <f>VLOOKUP(A186,'hzls4 role'!C:G,5,FALSE)</f>
        <v>1</v>
      </c>
      <c r="M186" t="str">
        <f>VLOOKUP(A186,'hzls4 role'!C:H,6,FALSE)</f>
        <v>1060-1099</v>
      </c>
    </row>
    <row r="187" spans="1:13">
      <c r="A187">
        <v>1762</v>
      </c>
      <c r="B187" t="s">
        <v>243</v>
      </c>
      <c r="C187" t="s">
        <v>312</v>
      </c>
      <c r="D187">
        <v>1080</v>
      </c>
      <c r="E187" t="s">
        <v>478</v>
      </c>
      <c r="H187">
        <v>1074</v>
      </c>
      <c r="J187" t="s">
        <v>743</v>
      </c>
      <c r="K187" t="s">
        <v>744</v>
      </c>
      <c r="L187">
        <f>VLOOKUP(A187,'hzls4 role'!C:G,5,FALSE)</f>
        <v>1</v>
      </c>
      <c r="M187" t="str">
        <f>VLOOKUP(A187,'hzls4 role'!C:H,6,FALSE)</f>
        <v>1060-1099</v>
      </c>
    </row>
    <row r="188" spans="1:13">
      <c r="A188">
        <v>1762</v>
      </c>
      <c r="B188" t="s">
        <v>243</v>
      </c>
      <c r="C188" t="s">
        <v>312</v>
      </c>
      <c r="D188">
        <v>1080</v>
      </c>
      <c r="E188" t="s">
        <v>745</v>
      </c>
      <c r="F188">
        <v>116.5672</v>
      </c>
      <c r="G188">
        <v>30.63035</v>
      </c>
      <c r="H188">
        <v>1051</v>
      </c>
      <c r="I188">
        <v>1054</v>
      </c>
      <c r="J188" t="s">
        <v>746</v>
      </c>
      <c r="K188" t="s">
        <v>747</v>
      </c>
      <c r="L188">
        <f>VLOOKUP(A188,'hzls4 role'!C:G,5,FALSE)</f>
        <v>1</v>
      </c>
      <c r="M188" t="str">
        <f>VLOOKUP(A188,'hzls4 role'!C:H,6,FALSE)</f>
        <v>1060-1099</v>
      </c>
    </row>
    <row r="189" spans="1:13">
      <c r="A189">
        <v>1762</v>
      </c>
      <c r="B189" t="s">
        <v>243</v>
      </c>
      <c r="C189" t="s">
        <v>312</v>
      </c>
      <c r="D189">
        <v>1080</v>
      </c>
      <c r="E189" t="s">
        <v>484</v>
      </c>
      <c r="H189">
        <v>1071</v>
      </c>
      <c r="I189">
        <v>1074</v>
      </c>
      <c r="J189" t="s">
        <v>585</v>
      </c>
      <c r="K189" t="s">
        <v>586</v>
      </c>
      <c r="L189">
        <f>VLOOKUP(A189,'hzls4 role'!C:G,5,FALSE)</f>
        <v>1</v>
      </c>
      <c r="M189" t="str">
        <f>VLOOKUP(A189,'hzls4 role'!C:H,6,FALSE)</f>
        <v>1060-1099</v>
      </c>
    </row>
    <row r="190" spans="1:13">
      <c r="A190">
        <v>1762</v>
      </c>
      <c r="B190" t="s">
        <v>243</v>
      </c>
      <c r="C190" t="s">
        <v>312</v>
      </c>
      <c r="D190">
        <v>1080</v>
      </c>
      <c r="E190" t="s">
        <v>315</v>
      </c>
      <c r="F190">
        <v>121.54266</v>
      </c>
      <c r="G190">
        <v>29.866320000000002</v>
      </c>
      <c r="H190">
        <v>1047</v>
      </c>
      <c r="I190">
        <v>1050</v>
      </c>
      <c r="J190" t="s">
        <v>639</v>
      </c>
      <c r="K190" t="s">
        <v>640</v>
      </c>
      <c r="L190">
        <f>VLOOKUP(A190,'hzls4 role'!C:G,5,FALSE)</f>
        <v>1</v>
      </c>
      <c r="M190" t="str">
        <f>VLOOKUP(A190,'hzls4 role'!C:H,6,FALSE)</f>
        <v>1060-1099</v>
      </c>
    </row>
    <row r="191" spans="1:13">
      <c r="A191">
        <v>1762</v>
      </c>
      <c r="B191" t="s">
        <v>243</v>
      </c>
      <c r="C191" t="s">
        <v>312</v>
      </c>
      <c r="D191">
        <v>1080</v>
      </c>
      <c r="E191" t="s">
        <v>478</v>
      </c>
      <c r="H191">
        <v>1062</v>
      </c>
      <c r="I191">
        <v>1064</v>
      </c>
      <c r="J191" t="s">
        <v>589</v>
      </c>
      <c r="K191" t="s">
        <v>590</v>
      </c>
      <c r="L191">
        <f>VLOOKUP(A191,'hzls4 role'!C:G,5,FALSE)</f>
        <v>1</v>
      </c>
      <c r="M191" t="str">
        <f>VLOOKUP(A191,'hzls4 role'!C:H,6,FALSE)</f>
        <v>1060-1099</v>
      </c>
    </row>
    <row r="192" spans="1:13">
      <c r="A192">
        <v>1762</v>
      </c>
      <c r="B192" t="s">
        <v>243</v>
      </c>
      <c r="C192" t="s">
        <v>312</v>
      </c>
      <c r="D192">
        <v>1080</v>
      </c>
      <c r="E192" t="s">
        <v>678</v>
      </c>
      <c r="F192">
        <v>118.76899</v>
      </c>
      <c r="G192">
        <v>32.05256</v>
      </c>
      <c r="H192">
        <v>1067</v>
      </c>
      <c r="I192">
        <v>1067</v>
      </c>
      <c r="J192" t="s">
        <v>482</v>
      </c>
      <c r="K192" t="s">
        <v>483</v>
      </c>
      <c r="L192">
        <f>VLOOKUP(A192,'hzls4 role'!C:G,5,FALSE)</f>
        <v>1</v>
      </c>
      <c r="M192" t="str">
        <f>VLOOKUP(A192,'hzls4 role'!C:H,6,FALSE)</f>
        <v>1060-1099</v>
      </c>
    </row>
    <row r="193" spans="1:13">
      <c r="A193">
        <v>1762</v>
      </c>
      <c r="B193" t="s">
        <v>243</v>
      </c>
      <c r="C193" t="s">
        <v>312</v>
      </c>
      <c r="D193">
        <v>1080</v>
      </c>
      <c r="E193" t="s">
        <v>678</v>
      </c>
      <c r="F193">
        <v>118.76899</v>
      </c>
      <c r="G193">
        <v>32.05256</v>
      </c>
      <c r="H193">
        <v>1074</v>
      </c>
      <c r="I193">
        <v>1075</v>
      </c>
      <c r="J193" t="s">
        <v>482</v>
      </c>
      <c r="K193" t="s">
        <v>483</v>
      </c>
      <c r="L193">
        <f>VLOOKUP(A193,'hzls4 role'!C:G,5,FALSE)</f>
        <v>1</v>
      </c>
      <c r="M193" t="str">
        <f>VLOOKUP(A193,'hzls4 role'!C:H,6,FALSE)</f>
        <v>1060-1099</v>
      </c>
    </row>
    <row r="194" spans="1:13">
      <c r="A194">
        <v>1762</v>
      </c>
      <c r="B194" t="s">
        <v>243</v>
      </c>
      <c r="C194" t="s">
        <v>312</v>
      </c>
      <c r="D194">
        <v>1080</v>
      </c>
      <c r="E194" t="s">
        <v>678</v>
      </c>
      <c r="F194">
        <v>118.76899</v>
      </c>
      <c r="G194">
        <v>32.05256</v>
      </c>
      <c r="H194">
        <v>1076</v>
      </c>
      <c r="I194">
        <v>1077</v>
      </c>
      <c r="J194" t="s">
        <v>482</v>
      </c>
      <c r="K194" t="s">
        <v>483</v>
      </c>
      <c r="L194">
        <f>VLOOKUP(A194,'hzls4 role'!C:G,5,FALSE)</f>
        <v>1</v>
      </c>
      <c r="M194" t="str">
        <f>VLOOKUP(A194,'hzls4 role'!C:H,6,FALSE)</f>
        <v>1060-1099</v>
      </c>
    </row>
    <row r="195" spans="1:13">
      <c r="A195">
        <v>1762</v>
      </c>
      <c r="B195" t="s">
        <v>243</v>
      </c>
      <c r="C195" t="s">
        <v>312</v>
      </c>
      <c r="D195">
        <v>1080</v>
      </c>
      <c r="E195" t="s">
        <v>481</v>
      </c>
      <c r="F195">
        <v>119.95229999999999</v>
      </c>
      <c r="G195">
        <v>31.782779999999999</v>
      </c>
      <c r="H195">
        <v>1057</v>
      </c>
      <c r="I195">
        <v>1058</v>
      </c>
      <c r="J195" t="s">
        <v>482</v>
      </c>
      <c r="K195" t="s">
        <v>483</v>
      </c>
      <c r="L195">
        <f>VLOOKUP(A195,'hzls4 role'!C:G,5,FALSE)</f>
        <v>1</v>
      </c>
      <c r="M195" t="str">
        <f>VLOOKUP(A195,'hzls4 role'!C:H,6,FALSE)</f>
        <v>1060-1099</v>
      </c>
    </row>
    <row r="196" spans="1:13">
      <c r="A196">
        <v>1762</v>
      </c>
      <c r="B196" t="s">
        <v>243</v>
      </c>
      <c r="C196" t="s">
        <v>312</v>
      </c>
      <c r="D196">
        <v>1080</v>
      </c>
      <c r="E196" t="s">
        <v>478</v>
      </c>
      <c r="J196" t="s">
        <v>748</v>
      </c>
      <c r="K196" t="s">
        <v>749</v>
      </c>
      <c r="L196">
        <f>VLOOKUP(A196,'hzls4 role'!C:G,5,FALSE)</f>
        <v>1</v>
      </c>
      <c r="M196" t="str">
        <f>VLOOKUP(A196,'hzls4 role'!C:H,6,FALSE)</f>
        <v>1060-1099</v>
      </c>
    </row>
    <row r="197" spans="1:13">
      <c r="A197">
        <v>1762</v>
      </c>
      <c r="B197" t="s">
        <v>243</v>
      </c>
      <c r="C197" t="s">
        <v>312</v>
      </c>
      <c r="D197">
        <v>1080</v>
      </c>
      <c r="E197" t="s">
        <v>478</v>
      </c>
      <c r="J197" t="s">
        <v>750</v>
      </c>
      <c r="K197" t="s">
        <v>751</v>
      </c>
      <c r="L197">
        <f>VLOOKUP(A197,'hzls4 role'!C:G,5,FALSE)</f>
        <v>1</v>
      </c>
      <c r="M197" t="str">
        <f>VLOOKUP(A197,'hzls4 role'!C:H,6,FALSE)</f>
        <v>1060-1099</v>
      </c>
    </row>
    <row r="198" spans="1:13">
      <c r="A198">
        <v>1762</v>
      </c>
      <c r="B198" t="s">
        <v>243</v>
      </c>
      <c r="C198" t="s">
        <v>312</v>
      </c>
      <c r="D198">
        <v>1080</v>
      </c>
      <c r="E198" t="s">
        <v>484</v>
      </c>
      <c r="H198">
        <v>1058</v>
      </c>
      <c r="I198">
        <v>1061</v>
      </c>
      <c r="J198" t="s">
        <v>752</v>
      </c>
      <c r="K198" t="s">
        <v>753</v>
      </c>
      <c r="L198">
        <f>VLOOKUP(A198,'hzls4 role'!C:G,5,FALSE)</f>
        <v>1</v>
      </c>
      <c r="M198" t="str">
        <f>VLOOKUP(A198,'hzls4 role'!C:H,6,FALSE)</f>
        <v>1060-1099</v>
      </c>
    </row>
    <row r="199" spans="1:13">
      <c r="A199">
        <v>1762</v>
      </c>
      <c r="B199" t="s">
        <v>243</v>
      </c>
      <c r="C199" t="s">
        <v>312</v>
      </c>
      <c r="D199">
        <v>1080</v>
      </c>
      <c r="E199" t="s">
        <v>484</v>
      </c>
      <c r="H199">
        <v>1054</v>
      </c>
      <c r="I199">
        <v>1056</v>
      </c>
      <c r="J199" t="s">
        <v>754</v>
      </c>
      <c r="K199" t="s">
        <v>755</v>
      </c>
      <c r="L199">
        <f>VLOOKUP(A199,'hzls4 role'!C:G,5,FALSE)</f>
        <v>1</v>
      </c>
      <c r="M199" t="str">
        <f>VLOOKUP(A199,'hzls4 role'!C:H,6,FALSE)</f>
        <v>1060-1099</v>
      </c>
    </row>
    <row r="200" spans="1:13">
      <c r="A200">
        <v>1762</v>
      </c>
      <c r="B200" t="s">
        <v>243</v>
      </c>
      <c r="C200" t="s">
        <v>312</v>
      </c>
      <c r="D200">
        <v>1080</v>
      </c>
      <c r="E200" t="s">
        <v>478</v>
      </c>
      <c r="H200">
        <v>1075</v>
      </c>
      <c r="J200" t="s">
        <v>756</v>
      </c>
      <c r="K200" t="s">
        <v>757</v>
      </c>
      <c r="L200">
        <f>VLOOKUP(A200,'hzls4 role'!C:G,5,FALSE)</f>
        <v>1</v>
      </c>
      <c r="M200" t="str">
        <f>VLOOKUP(A200,'hzls4 role'!C:H,6,FALSE)</f>
        <v>1060-1099</v>
      </c>
    </row>
    <row r="201" spans="1:13">
      <c r="A201">
        <v>1762</v>
      </c>
      <c r="B201" t="s">
        <v>243</v>
      </c>
      <c r="C201" t="s">
        <v>312</v>
      </c>
      <c r="D201">
        <v>1080</v>
      </c>
      <c r="E201" t="s">
        <v>478</v>
      </c>
      <c r="J201" t="s">
        <v>758</v>
      </c>
      <c r="K201" t="s">
        <v>759</v>
      </c>
      <c r="L201">
        <f>VLOOKUP(A201,'hzls4 role'!C:G,5,FALSE)</f>
        <v>1</v>
      </c>
      <c r="M201" t="str">
        <f>VLOOKUP(A201,'hzls4 role'!C:H,6,FALSE)</f>
        <v>1060-1099</v>
      </c>
    </row>
    <row r="202" spans="1:13">
      <c r="A202">
        <v>1762</v>
      </c>
      <c r="B202" t="s">
        <v>243</v>
      </c>
      <c r="C202" t="s">
        <v>312</v>
      </c>
      <c r="D202">
        <v>1080</v>
      </c>
      <c r="E202" t="s">
        <v>478</v>
      </c>
      <c r="J202" t="s">
        <v>760</v>
      </c>
      <c r="K202" t="s">
        <v>761</v>
      </c>
      <c r="L202">
        <f>VLOOKUP(A202,'hzls4 role'!C:G,5,FALSE)</f>
        <v>1</v>
      </c>
      <c r="M202" t="str">
        <f>VLOOKUP(A202,'hzls4 role'!C:H,6,FALSE)</f>
        <v>1060-1099</v>
      </c>
    </row>
    <row r="203" spans="1:13">
      <c r="A203">
        <v>1762</v>
      </c>
      <c r="B203" t="s">
        <v>243</v>
      </c>
      <c r="C203" t="s">
        <v>312</v>
      </c>
      <c r="D203">
        <v>1080</v>
      </c>
      <c r="E203" t="s">
        <v>478</v>
      </c>
      <c r="J203" t="s">
        <v>762</v>
      </c>
      <c r="K203" t="s">
        <v>763</v>
      </c>
      <c r="L203">
        <f>VLOOKUP(A203,'hzls4 role'!C:G,5,FALSE)</f>
        <v>1</v>
      </c>
      <c r="M203" t="str">
        <f>VLOOKUP(A203,'hzls4 role'!C:H,6,FALSE)</f>
        <v>1060-1099</v>
      </c>
    </row>
    <row r="204" spans="1:13">
      <c r="A204">
        <v>1762</v>
      </c>
      <c r="B204" t="s">
        <v>243</v>
      </c>
      <c r="C204" t="s">
        <v>312</v>
      </c>
      <c r="D204">
        <v>1080</v>
      </c>
      <c r="E204" t="s">
        <v>478</v>
      </c>
      <c r="H204">
        <v>1067</v>
      </c>
      <c r="J204" t="s">
        <v>625</v>
      </c>
      <c r="K204" t="s">
        <v>626</v>
      </c>
      <c r="L204">
        <f>VLOOKUP(A204,'hzls4 role'!C:G,5,FALSE)</f>
        <v>1</v>
      </c>
      <c r="M204" t="str">
        <f>VLOOKUP(A204,'hzls4 role'!C:H,6,FALSE)</f>
        <v>1060-1099</v>
      </c>
    </row>
    <row r="205" spans="1:13">
      <c r="A205">
        <v>1762</v>
      </c>
      <c r="B205" t="s">
        <v>243</v>
      </c>
      <c r="C205" t="s">
        <v>312</v>
      </c>
      <c r="D205">
        <v>1080</v>
      </c>
      <c r="E205" t="s">
        <v>478</v>
      </c>
      <c r="J205" t="s">
        <v>764</v>
      </c>
      <c r="K205" t="s">
        <v>765</v>
      </c>
      <c r="L205">
        <f>VLOOKUP(A205,'hzls4 role'!C:G,5,FALSE)</f>
        <v>1</v>
      </c>
      <c r="M205" t="str">
        <f>VLOOKUP(A205,'hzls4 role'!C:H,6,FALSE)</f>
        <v>1060-1099</v>
      </c>
    </row>
    <row r="206" spans="1:13">
      <c r="A206">
        <v>1762</v>
      </c>
      <c r="B206" t="s">
        <v>243</v>
      </c>
      <c r="C206" t="s">
        <v>312</v>
      </c>
      <c r="D206">
        <v>1080</v>
      </c>
      <c r="E206" t="s">
        <v>732</v>
      </c>
      <c r="H206">
        <v>1076</v>
      </c>
      <c r="J206" t="s">
        <v>611</v>
      </c>
      <c r="K206" t="s">
        <v>612</v>
      </c>
      <c r="L206">
        <f>VLOOKUP(A206,'hzls4 role'!C:G,5,FALSE)</f>
        <v>1</v>
      </c>
      <c r="M206" t="str">
        <f>VLOOKUP(A206,'hzls4 role'!C:H,6,FALSE)</f>
        <v>1060-1099</v>
      </c>
    </row>
    <row r="207" spans="1:13">
      <c r="A207">
        <v>1762</v>
      </c>
      <c r="B207" t="s">
        <v>243</v>
      </c>
      <c r="C207" t="s">
        <v>312</v>
      </c>
      <c r="D207">
        <v>1080</v>
      </c>
      <c r="E207" t="s">
        <v>487</v>
      </c>
      <c r="H207">
        <v>1058</v>
      </c>
      <c r="I207">
        <v>1059</v>
      </c>
      <c r="J207" t="s">
        <v>766</v>
      </c>
      <c r="K207" t="s">
        <v>767</v>
      </c>
      <c r="L207">
        <f>VLOOKUP(A207,'hzls4 role'!C:G,5,FALSE)</f>
        <v>1</v>
      </c>
      <c r="M207" t="str">
        <f>VLOOKUP(A207,'hzls4 role'!C:H,6,FALSE)</f>
        <v>1060-1099</v>
      </c>
    </row>
    <row r="208" spans="1:13">
      <c r="A208">
        <v>1762</v>
      </c>
      <c r="B208" t="s">
        <v>243</v>
      </c>
      <c r="C208" t="s">
        <v>312</v>
      </c>
      <c r="D208">
        <v>1080</v>
      </c>
      <c r="E208" t="s">
        <v>768</v>
      </c>
      <c r="H208">
        <v>1042</v>
      </c>
      <c r="I208">
        <v>1044</v>
      </c>
      <c r="J208" t="s">
        <v>769</v>
      </c>
      <c r="K208" t="s">
        <v>770</v>
      </c>
      <c r="L208">
        <f>VLOOKUP(A208,'hzls4 role'!C:G,5,FALSE)</f>
        <v>1</v>
      </c>
      <c r="M208" t="str">
        <f>VLOOKUP(A208,'hzls4 role'!C:H,6,FALSE)</f>
        <v>1060-1099</v>
      </c>
    </row>
    <row r="209" spans="1:13">
      <c r="A209">
        <v>1762</v>
      </c>
      <c r="B209" t="s">
        <v>243</v>
      </c>
      <c r="C209" t="s">
        <v>312</v>
      </c>
      <c r="D209">
        <v>1080</v>
      </c>
      <c r="E209" t="s">
        <v>478</v>
      </c>
      <c r="H209">
        <v>1075</v>
      </c>
      <c r="I209">
        <v>1076</v>
      </c>
      <c r="J209" t="s">
        <v>616</v>
      </c>
      <c r="K209" t="s">
        <v>617</v>
      </c>
      <c r="L209">
        <f>VLOOKUP(A209,'hzls4 role'!C:G,5,FALSE)</f>
        <v>1</v>
      </c>
      <c r="M209" t="str">
        <f>VLOOKUP(A209,'hzls4 role'!C:H,6,FALSE)</f>
        <v>1060-1099</v>
      </c>
    </row>
    <row r="210" spans="1:13">
      <c r="A210">
        <v>1762</v>
      </c>
      <c r="B210" t="s">
        <v>243</v>
      </c>
      <c r="C210" t="s">
        <v>312</v>
      </c>
      <c r="D210">
        <v>1080</v>
      </c>
      <c r="E210" t="s">
        <v>678</v>
      </c>
      <c r="F210">
        <v>118.76899</v>
      </c>
      <c r="G210">
        <v>32.05256</v>
      </c>
      <c r="H210">
        <v>1064</v>
      </c>
      <c r="I210">
        <v>1066</v>
      </c>
      <c r="J210" t="s">
        <v>771</v>
      </c>
      <c r="K210" t="s">
        <v>772</v>
      </c>
      <c r="L210">
        <f>VLOOKUP(A210,'hzls4 role'!C:G,5,FALSE)</f>
        <v>1</v>
      </c>
      <c r="M210" t="str">
        <f>VLOOKUP(A210,'hzls4 role'!C:H,6,FALSE)</f>
        <v>1060-1099</v>
      </c>
    </row>
    <row r="211" spans="1:13">
      <c r="A211">
        <v>1842</v>
      </c>
      <c r="B211" t="s">
        <v>239</v>
      </c>
      <c r="C211" t="s">
        <v>314</v>
      </c>
      <c r="D211">
        <v>1137</v>
      </c>
      <c r="E211" t="s">
        <v>674</v>
      </c>
      <c r="H211">
        <v>1136</v>
      </c>
      <c r="I211">
        <v>1137</v>
      </c>
      <c r="J211" t="s">
        <v>773</v>
      </c>
      <c r="K211" t="s">
        <v>774</v>
      </c>
      <c r="L211">
        <f>VLOOKUP(A211,'hzls4 role'!C:G,5,FALSE)</f>
        <v>1</v>
      </c>
      <c r="M211" t="str">
        <f>VLOOKUP(A211,'hzls4 role'!C:H,6,FALSE)</f>
        <v>1100-1149</v>
      </c>
    </row>
    <row r="212" spans="1:13">
      <c r="A212">
        <v>1842</v>
      </c>
      <c r="B212" t="s">
        <v>239</v>
      </c>
      <c r="C212" t="s">
        <v>314</v>
      </c>
      <c r="D212">
        <v>1137</v>
      </c>
      <c r="E212" t="s">
        <v>775</v>
      </c>
      <c r="H212">
        <v>1134</v>
      </c>
      <c r="I212">
        <v>1135</v>
      </c>
      <c r="J212" t="s">
        <v>512</v>
      </c>
      <c r="K212" t="s">
        <v>513</v>
      </c>
      <c r="L212">
        <f>VLOOKUP(A212,'hzls4 role'!C:G,5,FALSE)</f>
        <v>1</v>
      </c>
      <c r="M212" t="str">
        <f>VLOOKUP(A212,'hzls4 role'!C:H,6,FALSE)</f>
        <v>1100-1149</v>
      </c>
    </row>
    <row r="213" spans="1:13">
      <c r="A213">
        <v>1979</v>
      </c>
      <c r="B213" t="s">
        <v>181</v>
      </c>
      <c r="C213" t="s">
        <v>316</v>
      </c>
      <c r="D213">
        <v>1136</v>
      </c>
      <c r="E213" t="s">
        <v>478</v>
      </c>
      <c r="J213" t="s">
        <v>776</v>
      </c>
      <c r="K213" t="s">
        <v>777</v>
      </c>
      <c r="L213">
        <f>VLOOKUP(A213,'hzls4 role'!C:G,5,FALSE)</f>
        <v>1</v>
      </c>
      <c r="M213" t="str">
        <f>VLOOKUP(A213,'hzls4 role'!C:H,6,FALSE)</f>
        <v>1100-1149</v>
      </c>
    </row>
    <row r="214" spans="1:13">
      <c r="A214">
        <v>1979</v>
      </c>
      <c r="B214" t="s">
        <v>181</v>
      </c>
      <c r="C214" t="s">
        <v>316</v>
      </c>
      <c r="D214">
        <v>1136</v>
      </c>
      <c r="E214" t="s">
        <v>484</v>
      </c>
      <c r="H214">
        <v>1134</v>
      </c>
      <c r="I214">
        <v>1135</v>
      </c>
      <c r="J214" t="s">
        <v>778</v>
      </c>
      <c r="K214" t="s">
        <v>779</v>
      </c>
      <c r="L214">
        <f>VLOOKUP(A214,'hzls4 role'!C:G,5,FALSE)</f>
        <v>1</v>
      </c>
      <c r="M214" t="str">
        <f>VLOOKUP(A214,'hzls4 role'!C:H,6,FALSE)</f>
        <v>1100-1149</v>
      </c>
    </row>
    <row r="215" spans="1:13">
      <c r="A215">
        <v>2054</v>
      </c>
      <c r="B215" t="s">
        <v>228</v>
      </c>
      <c r="C215" t="s">
        <v>318</v>
      </c>
      <c r="D215">
        <v>1136</v>
      </c>
      <c r="E215" t="s">
        <v>484</v>
      </c>
      <c r="H215">
        <v>1128</v>
      </c>
      <c r="J215" t="s">
        <v>681</v>
      </c>
      <c r="K215" t="s">
        <v>682</v>
      </c>
      <c r="L215">
        <f>VLOOKUP(A215,'hzls4 role'!C:G,5,FALSE)</f>
        <v>1</v>
      </c>
      <c r="M215" t="str">
        <f>VLOOKUP(A215,'hzls4 role'!C:H,6,FALSE)</f>
        <v>1100-1149</v>
      </c>
    </row>
    <row r="216" spans="1:13">
      <c r="A216">
        <v>2054</v>
      </c>
      <c r="B216" t="s">
        <v>228</v>
      </c>
      <c r="C216" t="s">
        <v>318</v>
      </c>
      <c r="D216">
        <v>1136</v>
      </c>
      <c r="E216" t="s">
        <v>478</v>
      </c>
      <c r="H216">
        <v>1126</v>
      </c>
      <c r="J216" t="s">
        <v>780</v>
      </c>
      <c r="K216" t="s">
        <v>781</v>
      </c>
      <c r="L216">
        <f>VLOOKUP(A216,'hzls4 role'!C:G,5,FALSE)</f>
        <v>1</v>
      </c>
      <c r="M216" t="str">
        <f>VLOOKUP(A216,'hzls4 role'!C:H,6,FALSE)</f>
        <v>1100-1149</v>
      </c>
    </row>
    <row r="217" spans="1:13">
      <c r="A217">
        <v>2054</v>
      </c>
      <c r="B217" t="s">
        <v>228</v>
      </c>
      <c r="C217" t="s">
        <v>318</v>
      </c>
      <c r="D217">
        <v>1136</v>
      </c>
      <c r="E217" t="s">
        <v>478</v>
      </c>
      <c r="H217">
        <v>1143</v>
      </c>
      <c r="J217" t="s">
        <v>548</v>
      </c>
      <c r="K217" t="s">
        <v>549</v>
      </c>
      <c r="L217">
        <f>VLOOKUP(A217,'hzls4 role'!C:G,5,FALSE)</f>
        <v>1</v>
      </c>
      <c r="M217" t="str">
        <f>VLOOKUP(A217,'hzls4 role'!C:H,6,FALSE)</f>
        <v>1100-1149</v>
      </c>
    </row>
    <row r="218" spans="1:13">
      <c r="A218">
        <v>2054</v>
      </c>
      <c r="B218" t="s">
        <v>228</v>
      </c>
      <c r="C218" t="s">
        <v>318</v>
      </c>
      <c r="D218">
        <v>1136</v>
      </c>
      <c r="E218" t="s">
        <v>478</v>
      </c>
      <c r="H218">
        <v>1141</v>
      </c>
      <c r="J218" t="s">
        <v>550</v>
      </c>
      <c r="K218" t="s">
        <v>551</v>
      </c>
      <c r="L218">
        <f>VLOOKUP(A218,'hzls4 role'!C:G,5,FALSE)</f>
        <v>1</v>
      </c>
      <c r="M218" t="str">
        <f>VLOOKUP(A218,'hzls4 role'!C:H,6,FALSE)</f>
        <v>1100-1149</v>
      </c>
    </row>
    <row r="219" spans="1:13">
      <c r="A219">
        <v>2054</v>
      </c>
      <c r="B219" t="s">
        <v>228</v>
      </c>
      <c r="C219" t="s">
        <v>318</v>
      </c>
      <c r="D219">
        <v>1136</v>
      </c>
      <c r="E219" t="s">
        <v>478</v>
      </c>
      <c r="J219" t="s">
        <v>730</v>
      </c>
      <c r="K219" t="s">
        <v>731</v>
      </c>
      <c r="L219">
        <f>VLOOKUP(A219,'hzls4 role'!C:G,5,FALSE)</f>
        <v>1</v>
      </c>
      <c r="M219" t="str">
        <f>VLOOKUP(A219,'hzls4 role'!C:H,6,FALSE)</f>
        <v>1100-1149</v>
      </c>
    </row>
    <row r="220" spans="1:13">
      <c r="A220">
        <v>2054</v>
      </c>
      <c r="B220" t="s">
        <v>228</v>
      </c>
      <c r="C220" t="s">
        <v>318</v>
      </c>
      <c r="D220">
        <v>1136</v>
      </c>
      <c r="E220" t="s">
        <v>782</v>
      </c>
      <c r="J220" t="s">
        <v>562</v>
      </c>
      <c r="K220" t="s">
        <v>563</v>
      </c>
      <c r="L220">
        <f>VLOOKUP(A220,'hzls4 role'!C:G,5,FALSE)</f>
        <v>1</v>
      </c>
      <c r="M220" t="str">
        <f>VLOOKUP(A220,'hzls4 role'!C:H,6,FALSE)</f>
        <v>1100-1149</v>
      </c>
    </row>
    <row r="221" spans="1:13">
      <c r="A221">
        <v>2054</v>
      </c>
      <c r="B221" t="s">
        <v>228</v>
      </c>
      <c r="C221" t="s">
        <v>318</v>
      </c>
      <c r="D221">
        <v>1136</v>
      </c>
      <c r="E221" t="s">
        <v>478</v>
      </c>
      <c r="H221">
        <v>1126</v>
      </c>
      <c r="J221" t="s">
        <v>693</v>
      </c>
      <c r="K221" t="s">
        <v>694</v>
      </c>
      <c r="L221">
        <f>VLOOKUP(A221,'hzls4 role'!C:G,5,FALSE)</f>
        <v>1</v>
      </c>
      <c r="M221" t="str">
        <f>VLOOKUP(A221,'hzls4 role'!C:H,6,FALSE)</f>
        <v>1100-1149</v>
      </c>
    </row>
    <row r="222" spans="1:13">
      <c r="A222">
        <v>2054</v>
      </c>
      <c r="B222" t="s">
        <v>228</v>
      </c>
      <c r="C222" t="s">
        <v>318</v>
      </c>
      <c r="D222">
        <v>1136</v>
      </c>
      <c r="E222" t="s">
        <v>478</v>
      </c>
      <c r="H222">
        <v>1143</v>
      </c>
      <c r="J222" t="s">
        <v>501</v>
      </c>
      <c r="K222" t="s">
        <v>502</v>
      </c>
      <c r="L222">
        <f>VLOOKUP(A222,'hzls4 role'!C:G,5,FALSE)</f>
        <v>1</v>
      </c>
      <c r="M222" t="str">
        <f>VLOOKUP(A222,'hzls4 role'!C:H,6,FALSE)</f>
        <v>1100-1149</v>
      </c>
    </row>
    <row r="223" spans="1:13">
      <c r="A223">
        <v>2054</v>
      </c>
      <c r="B223" t="s">
        <v>228</v>
      </c>
      <c r="C223" t="s">
        <v>318</v>
      </c>
      <c r="D223">
        <v>1136</v>
      </c>
      <c r="E223" t="s">
        <v>783</v>
      </c>
      <c r="F223">
        <v>115.89772000000001</v>
      </c>
      <c r="G223">
        <v>28.674900000000001</v>
      </c>
      <c r="J223" t="s">
        <v>482</v>
      </c>
      <c r="K223" t="s">
        <v>483</v>
      </c>
      <c r="L223">
        <f>VLOOKUP(A223,'hzls4 role'!C:G,5,FALSE)</f>
        <v>1</v>
      </c>
      <c r="M223" t="str">
        <f>VLOOKUP(A223,'hzls4 role'!C:H,6,FALSE)</f>
        <v>1100-1149</v>
      </c>
    </row>
    <row r="224" spans="1:13">
      <c r="A224">
        <v>2054</v>
      </c>
      <c r="B224" t="s">
        <v>228</v>
      </c>
      <c r="C224" t="s">
        <v>318</v>
      </c>
      <c r="D224">
        <v>1136</v>
      </c>
      <c r="E224" t="s">
        <v>506</v>
      </c>
      <c r="F224">
        <v>118.76899</v>
      </c>
      <c r="G224">
        <v>32.05256</v>
      </c>
      <c r="H224">
        <v>1131</v>
      </c>
      <c r="I224">
        <v>1132</v>
      </c>
      <c r="J224" t="s">
        <v>482</v>
      </c>
      <c r="K224" t="s">
        <v>483</v>
      </c>
      <c r="L224">
        <f>VLOOKUP(A224,'hzls4 role'!C:G,5,FALSE)</f>
        <v>1</v>
      </c>
      <c r="M224" t="str">
        <f>VLOOKUP(A224,'hzls4 role'!C:H,6,FALSE)</f>
        <v>1100-1149</v>
      </c>
    </row>
    <row r="225" spans="1:13">
      <c r="A225">
        <v>2054</v>
      </c>
      <c r="B225" t="s">
        <v>228</v>
      </c>
      <c r="C225" t="s">
        <v>318</v>
      </c>
      <c r="D225">
        <v>1136</v>
      </c>
      <c r="E225" t="s">
        <v>506</v>
      </c>
      <c r="F225">
        <v>118.76899</v>
      </c>
      <c r="G225">
        <v>32.05256</v>
      </c>
      <c r="H225">
        <v>1138</v>
      </c>
      <c r="I225">
        <v>1142</v>
      </c>
      <c r="J225" t="s">
        <v>482</v>
      </c>
      <c r="K225" t="s">
        <v>483</v>
      </c>
      <c r="L225">
        <f>VLOOKUP(A225,'hzls4 role'!C:G,5,FALSE)</f>
        <v>1</v>
      </c>
      <c r="M225" t="str">
        <f>VLOOKUP(A225,'hzls4 role'!C:H,6,FALSE)</f>
        <v>1100-1149</v>
      </c>
    </row>
    <row r="226" spans="1:13">
      <c r="A226">
        <v>2054</v>
      </c>
      <c r="B226" t="s">
        <v>228</v>
      </c>
      <c r="C226" t="s">
        <v>318</v>
      </c>
      <c r="D226">
        <v>1136</v>
      </c>
      <c r="E226" t="s">
        <v>784</v>
      </c>
      <c r="F226">
        <v>120.16862</v>
      </c>
      <c r="G226">
        <v>30.294119999999999</v>
      </c>
      <c r="H226">
        <v>1126</v>
      </c>
      <c r="I226">
        <v>1127</v>
      </c>
      <c r="J226" t="s">
        <v>482</v>
      </c>
      <c r="K226" t="s">
        <v>483</v>
      </c>
      <c r="L226">
        <f>VLOOKUP(A226,'hzls4 role'!C:G,5,FALSE)</f>
        <v>1</v>
      </c>
      <c r="M226" t="str">
        <f>VLOOKUP(A226,'hzls4 role'!C:H,6,FALSE)</f>
        <v>1100-1149</v>
      </c>
    </row>
    <row r="227" spans="1:13">
      <c r="A227">
        <v>2054</v>
      </c>
      <c r="B227" t="s">
        <v>228</v>
      </c>
      <c r="C227" t="s">
        <v>318</v>
      </c>
      <c r="D227">
        <v>1136</v>
      </c>
      <c r="E227" t="s">
        <v>504</v>
      </c>
      <c r="F227">
        <v>119.32158</v>
      </c>
      <c r="G227">
        <v>26.07395</v>
      </c>
      <c r="H227">
        <v>1143</v>
      </c>
      <c r="I227">
        <v>1145</v>
      </c>
      <c r="J227" t="s">
        <v>482</v>
      </c>
      <c r="K227" t="s">
        <v>483</v>
      </c>
      <c r="L227">
        <f>VLOOKUP(A227,'hzls4 role'!C:G,5,FALSE)</f>
        <v>1</v>
      </c>
      <c r="M227" t="str">
        <f>VLOOKUP(A227,'hzls4 role'!C:H,6,FALSE)</f>
        <v>1100-1149</v>
      </c>
    </row>
    <row r="228" spans="1:13">
      <c r="A228">
        <v>2054</v>
      </c>
      <c r="B228" t="s">
        <v>228</v>
      </c>
      <c r="C228" t="s">
        <v>318</v>
      </c>
      <c r="D228">
        <v>1136</v>
      </c>
      <c r="E228" t="s">
        <v>785</v>
      </c>
      <c r="F228">
        <v>116.7201</v>
      </c>
      <c r="G228">
        <v>32.705579999999998</v>
      </c>
      <c r="H228">
        <v>1127</v>
      </c>
      <c r="I228">
        <v>1127</v>
      </c>
      <c r="J228" t="s">
        <v>482</v>
      </c>
      <c r="K228" t="s">
        <v>483</v>
      </c>
      <c r="L228">
        <f>VLOOKUP(A228,'hzls4 role'!C:G,5,FALSE)</f>
        <v>1</v>
      </c>
      <c r="M228" t="str">
        <f>VLOOKUP(A228,'hzls4 role'!C:H,6,FALSE)</f>
        <v>1100-1149</v>
      </c>
    </row>
    <row r="229" spans="1:13">
      <c r="A229">
        <v>2054</v>
      </c>
      <c r="B229" t="s">
        <v>228</v>
      </c>
      <c r="C229" t="s">
        <v>318</v>
      </c>
      <c r="D229">
        <v>1136</v>
      </c>
      <c r="E229" t="s">
        <v>478</v>
      </c>
      <c r="H229">
        <v>1131</v>
      </c>
      <c r="J229" t="s">
        <v>786</v>
      </c>
      <c r="K229" t="s">
        <v>787</v>
      </c>
      <c r="L229">
        <f>VLOOKUP(A229,'hzls4 role'!C:G,5,FALSE)</f>
        <v>1</v>
      </c>
      <c r="M229" t="str">
        <f>VLOOKUP(A229,'hzls4 role'!C:H,6,FALSE)</f>
        <v>1100-1149</v>
      </c>
    </row>
    <row r="230" spans="1:13">
      <c r="A230">
        <v>2054</v>
      </c>
      <c r="B230" t="s">
        <v>228</v>
      </c>
      <c r="C230" t="s">
        <v>318</v>
      </c>
      <c r="D230">
        <v>1136</v>
      </c>
      <c r="E230" t="s">
        <v>478</v>
      </c>
      <c r="H230">
        <v>1138</v>
      </c>
      <c r="J230" t="s">
        <v>788</v>
      </c>
      <c r="K230" t="s">
        <v>789</v>
      </c>
      <c r="L230">
        <f>VLOOKUP(A230,'hzls4 role'!C:G,5,FALSE)</f>
        <v>1</v>
      </c>
      <c r="M230" t="str">
        <f>VLOOKUP(A230,'hzls4 role'!C:H,6,FALSE)</f>
        <v>1100-1149</v>
      </c>
    </row>
    <row r="231" spans="1:13">
      <c r="A231">
        <v>2054</v>
      </c>
      <c r="B231" t="s">
        <v>228</v>
      </c>
      <c r="C231" t="s">
        <v>318</v>
      </c>
      <c r="D231">
        <v>1136</v>
      </c>
      <c r="E231" t="s">
        <v>484</v>
      </c>
      <c r="H231">
        <v>1129</v>
      </c>
      <c r="J231" t="s">
        <v>790</v>
      </c>
      <c r="K231" t="s">
        <v>791</v>
      </c>
      <c r="L231">
        <f>VLOOKUP(A231,'hzls4 role'!C:G,5,FALSE)</f>
        <v>1</v>
      </c>
      <c r="M231" t="str">
        <f>VLOOKUP(A231,'hzls4 role'!C:H,6,FALSE)</f>
        <v>1100-1149</v>
      </c>
    </row>
    <row r="232" spans="1:13">
      <c r="A232">
        <v>2054</v>
      </c>
      <c r="B232" t="s">
        <v>228</v>
      </c>
      <c r="C232" t="s">
        <v>318</v>
      </c>
      <c r="D232">
        <v>1136</v>
      </c>
      <c r="E232" t="s">
        <v>530</v>
      </c>
      <c r="F232">
        <v>118.76899</v>
      </c>
      <c r="G232">
        <v>32.05256</v>
      </c>
      <c r="J232" t="s">
        <v>526</v>
      </c>
      <c r="K232" t="s">
        <v>527</v>
      </c>
      <c r="L232">
        <f>VLOOKUP(A232,'hzls4 role'!C:G,5,FALSE)</f>
        <v>1</v>
      </c>
      <c r="M232" t="str">
        <f>VLOOKUP(A232,'hzls4 role'!C:H,6,FALSE)</f>
        <v>1100-1149</v>
      </c>
    </row>
    <row r="233" spans="1:13">
      <c r="A233">
        <v>2054</v>
      </c>
      <c r="B233" t="s">
        <v>228</v>
      </c>
      <c r="C233" t="s">
        <v>318</v>
      </c>
      <c r="D233">
        <v>1136</v>
      </c>
      <c r="E233" t="s">
        <v>487</v>
      </c>
      <c r="I233">
        <v>1127</v>
      </c>
      <c r="J233" t="s">
        <v>792</v>
      </c>
      <c r="K233" t="s">
        <v>793</v>
      </c>
      <c r="L233">
        <f>VLOOKUP(A233,'hzls4 role'!C:G,5,FALSE)</f>
        <v>1</v>
      </c>
      <c r="M233" t="str">
        <f>VLOOKUP(A233,'hzls4 role'!C:H,6,FALSE)</f>
        <v>1100-1149</v>
      </c>
    </row>
    <row r="234" spans="1:13">
      <c r="A234">
        <v>2054</v>
      </c>
      <c r="B234" t="s">
        <v>228</v>
      </c>
      <c r="C234" t="s">
        <v>318</v>
      </c>
      <c r="D234">
        <v>1136</v>
      </c>
      <c r="E234" t="s">
        <v>478</v>
      </c>
      <c r="J234" t="s">
        <v>794</v>
      </c>
      <c r="K234" t="s">
        <v>795</v>
      </c>
      <c r="L234">
        <f>VLOOKUP(A234,'hzls4 role'!C:G,5,FALSE)</f>
        <v>1</v>
      </c>
      <c r="M234" t="str">
        <f>VLOOKUP(A234,'hzls4 role'!C:H,6,FALSE)</f>
        <v>1100-1149</v>
      </c>
    </row>
    <row r="235" spans="1:13">
      <c r="A235">
        <v>2054</v>
      </c>
      <c r="B235" t="s">
        <v>228</v>
      </c>
      <c r="C235" t="s">
        <v>318</v>
      </c>
      <c r="D235">
        <v>1136</v>
      </c>
      <c r="E235" t="s">
        <v>478</v>
      </c>
      <c r="H235">
        <v>1138</v>
      </c>
      <c r="J235" t="s">
        <v>796</v>
      </c>
      <c r="K235" t="s">
        <v>797</v>
      </c>
      <c r="L235">
        <f>VLOOKUP(A235,'hzls4 role'!C:G,5,FALSE)</f>
        <v>1</v>
      </c>
      <c r="M235" t="str">
        <f>VLOOKUP(A235,'hzls4 role'!C:H,6,FALSE)</f>
        <v>1100-1149</v>
      </c>
    </row>
    <row r="236" spans="1:13">
      <c r="A236">
        <v>3043</v>
      </c>
      <c r="B236" t="s">
        <v>232</v>
      </c>
      <c r="C236" t="s">
        <v>319</v>
      </c>
      <c r="D236">
        <v>1100</v>
      </c>
      <c r="E236" t="s">
        <v>478</v>
      </c>
      <c r="H236">
        <v>1086</v>
      </c>
      <c r="J236" t="s">
        <v>798</v>
      </c>
      <c r="K236" t="s">
        <v>799</v>
      </c>
      <c r="L236">
        <f>VLOOKUP(A236,'hzls4 role'!C:G,5,FALSE)</f>
        <v>1</v>
      </c>
      <c r="M236" t="str">
        <f>VLOOKUP(A236,'hzls4 role'!C:H,6,FALSE)</f>
        <v>1060-1099</v>
      </c>
    </row>
    <row r="237" spans="1:13">
      <c r="A237">
        <v>3043</v>
      </c>
      <c r="B237" t="s">
        <v>232</v>
      </c>
      <c r="C237" t="s">
        <v>319</v>
      </c>
      <c r="D237">
        <v>1100</v>
      </c>
      <c r="E237" t="s">
        <v>478</v>
      </c>
      <c r="J237" t="s">
        <v>800</v>
      </c>
      <c r="K237" t="s">
        <v>801</v>
      </c>
      <c r="L237">
        <f>VLOOKUP(A237,'hzls4 role'!C:G,5,FALSE)</f>
        <v>1</v>
      </c>
      <c r="M237" t="str">
        <f>VLOOKUP(A237,'hzls4 role'!C:H,6,FALSE)</f>
        <v>1060-1099</v>
      </c>
    </row>
    <row r="238" spans="1:13">
      <c r="A238">
        <v>3043</v>
      </c>
      <c r="B238" t="s">
        <v>232</v>
      </c>
      <c r="C238" t="s">
        <v>319</v>
      </c>
      <c r="D238">
        <v>1100</v>
      </c>
      <c r="E238" t="s">
        <v>478</v>
      </c>
      <c r="H238">
        <v>1101</v>
      </c>
      <c r="J238" t="s">
        <v>802</v>
      </c>
      <c r="K238" t="s">
        <v>803</v>
      </c>
      <c r="L238">
        <f>VLOOKUP(A238,'hzls4 role'!C:G,5,FALSE)</f>
        <v>1</v>
      </c>
      <c r="M238" t="str">
        <f>VLOOKUP(A238,'hzls4 role'!C:H,6,FALSE)</f>
        <v>1060-1099</v>
      </c>
    </row>
    <row r="239" spans="1:13">
      <c r="A239">
        <v>3043</v>
      </c>
      <c r="B239" t="s">
        <v>232</v>
      </c>
      <c r="C239" t="s">
        <v>319</v>
      </c>
      <c r="D239">
        <v>1100</v>
      </c>
      <c r="E239" t="s">
        <v>804</v>
      </c>
      <c r="F239">
        <v>121.71172</v>
      </c>
      <c r="G239">
        <v>29.953700000000001</v>
      </c>
      <c r="J239" t="s">
        <v>805</v>
      </c>
      <c r="K239" t="s">
        <v>806</v>
      </c>
      <c r="L239">
        <f>VLOOKUP(A239,'hzls4 role'!C:G,5,FALSE)</f>
        <v>1</v>
      </c>
      <c r="M239" t="str">
        <f>VLOOKUP(A239,'hzls4 role'!C:H,6,FALSE)</f>
        <v>1060-1099</v>
      </c>
    </row>
    <row r="240" spans="1:13">
      <c r="A240">
        <v>3043</v>
      </c>
      <c r="B240" t="s">
        <v>232</v>
      </c>
      <c r="C240" t="s">
        <v>319</v>
      </c>
      <c r="D240">
        <v>1100</v>
      </c>
      <c r="E240" t="s">
        <v>478</v>
      </c>
      <c r="J240" t="s">
        <v>807</v>
      </c>
      <c r="K240" t="s">
        <v>808</v>
      </c>
      <c r="L240">
        <f>VLOOKUP(A240,'hzls4 role'!C:G,5,FALSE)</f>
        <v>1</v>
      </c>
      <c r="M240" t="str">
        <f>VLOOKUP(A240,'hzls4 role'!C:H,6,FALSE)</f>
        <v>1060-1099</v>
      </c>
    </row>
    <row r="241" spans="1:13">
      <c r="A241">
        <v>3258</v>
      </c>
      <c r="B241" t="s">
        <v>257</v>
      </c>
      <c r="C241" t="s">
        <v>321</v>
      </c>
      <c r="D241">
        <v>1156</v>
      </c>
      <c r="E241" t="s">
        <v>478</v>
      </c>
      <c r="H241">
        <v>1160</v>
      </c>
      <c r="J241" t="s">
        <v>809</v>
      </c>
      <c r="K241" t="s">
        <v>810</v>
      </c>
      <c r="L241">
        <f>VLOOKUP(A241,'hzls4 role'!C:G,5,FALSE)</f>
        <v>1</v>
      </c>
      <c r="M241" t="str">
        <f>VLOOKUP(A241,'hzls4 role'!C:H,6,FALSE)</f>
        <v>1150-1199</v>
      </c>
    </row>
    <row r="242" spans="1:13">
      <c r="A242">
        <v>3258</v>
      </c>
      <c r="B242" t="s">
        <v>257</v>
      </c>
      <c r="C242" t="s">
        <v>321</v>
      </c>
      <c r="D242">
        <v>1156</v>
      </c>
      <c r="E242" t="s">
        <v>478</v>
      </c>
      <c r="H242">
        <v>1157</v>
      </c>
      <c r="J242" t="s">
        <v>811</v>
      </c>
      <c r="K242" t="s">
        <v>812</v>
      </c>
      <c r="L242">
        <f>VLOOKUP(A242,'hzls4 role'!C:G,5,FALSE)</f>
        <v>1</v>
      </c>
      <c r="M242" t="str">
        <f>VLOOKUP(A242,'hzls4 role'!C:H,6,FALSE)</f>
        <v>1150-1199</v>
      </c>
    </row>
    <row r="243" spans="1:13">
      <c r="A243">
        <v>3258</v>
      </c>
      <c r="B243" t="s">
        <v>257</v>
      </c>
      <c r="C243" t="s">
        <v>321</v>
      </c>
      <c r="D243">
        <v>1156</v>
      </c>
      <c r="E243" t="s">
        <v>478</v>
      </c>
      <c r="J243" t="s">
        <v>813</v>
      </c>
      <c r="K243" t="s">
        <v>814</v>
      </c>
      <c r="L243">
        <f>VLOOKUP(A243,'hzls4 role'!C:G,5,FALSE)</f>
        <v>1</v>
      </c>
      <c r="M243" t="str">
        <f>VLOOKUP(A243,'hzls4 role'!C:H,6,FALSE)</f>
        <v>1150-1199</v>
      </c>
    </row>
    <row r="244" spans="1:13">
      <c r="A244">
        <v>3258</v>
      </c>
      <c r="B244" t="s">
        <v>257</v>
      </c>
      <c r="C244" t="s">
        <v>321</v>
      </c>
      <c r="D244">
        <v>1156</v>
      </c>
      <c r="E244" t="s">
        <v>815</v>
      </c>
      <c r="F244">
        <v>118.74250000000001</v>
      </c>
      <c r="G244">
        <v>30.946940000000001</v>
      </c>
      <c r="H244">
        <v>1158</v>
      </c>
      <c r="I244">
        <v>1160</v>
      </c>
      <c r="J244" t="s">
        <v>482</v>
      </c>
      <c r="K244" t="s">
        <v>483</v>
      </c>
      <c r="L244">
        <f>VLOOKUP(A244,'hzls4 role'!C:G,5,FALSE)</f>
        <v>1</v>
      </c>
      <c r="M244" t="str">
        <f>VLOOKUP(A244,'hzls4 role'!C:H,6,FALSE)</f>
        <v>1150-1199</v>
      </c>
    </row>
    <row r="245" spans="1:13">
      <c r="A245">
        <v>3258</v>
      </c>
      <c r="B245" t="s">
        <v>257</v>
      </c>
      <c r="C245" t="s">
        <v>321</v>
      </c>
      <c r="D245">
        <v>1156</v>
      </c>
      <c r="E245" t="s">
        <v>816</v>
      </c>
      <c r="F245">
        <v>119.49885999999999</v>
      </c>
      <c r="G245">
        <v>29.54448</v>
      </c>
      <c r="H245">
        <v>1157</v>
      </c>
      <c r="I245">
        <v>1158</v>
      </c>
      <c r="J245" t="s">
        <v>482</v>
      </c>
      <c r="K245" t="s">
        <v>483</v>
      </c>
      <c r="L245">
        <f>VLOOKUP(A245,'hzls4 role'!C:G,5,FALSE)</f>
        <v>1</v>
      </c>
      <c r="M245" t="str">
        <f>VLOOKUP(A245,'hzls4 role'!C:H,6,FALSE)</f>
        <v>1150-1199</v>
      </c>
    </row>
    <row r="246" spans="1:13">
      <c r="A246">
        <v>3258</v>
      </c>
      <c r="B246" t="s">
        <v>257</v>
      </c>
      <c r="C246" t="s">
        <v>321</v>
      </c>
      <c r="D246">
        <v>1156</v>
      </c>
      <c r="E246" t="s">
        <v>478</v>
      </c>
      <c r="J246" t="s">
        <v>817</v>
      </c>
      <c r="K246" t="s">
        <v>818</v>
      </c>
      <c r="L246">
        <f>VLOOKUP(A246,'hzls4 role'!C:G,5,FALSE)</f>
        <v>1</v>
      </c>
      <c r="M246" t="str">
        <f>VLOOKUP(A246,'hzls4 role'!C:H,6,FALSE)</f>
        <v>1150-1199</v>
      </c>
    </row>
    <row r="247" spans="1:13">
      <c r="A247">
        <v>3258</v>
      </c>
      <c r="B247" t="s">
        <v>257</v>
      </c>
      <c r="C247" t="s">
        <v>321</v>
      </c>
      <c r="D247">
        <v>1156</v>
      </c>
      <c r="E247" t="s">
        <v>478</v>
      </c>
      <c r="J247" t="s">
        <v>517</v>
      </c>
      <c r="K247" t="s">
        <v>518</v>
      </c>
      <c r="L247">
        <f>VLOOKUP(A247,'hzls4 role'!C:G,5,FALSE)</f>
        <v>1</v>
      </c>
      <c r="M247" t="str">
        <f>VLOOKUP(A247,'hzls4 role'!C:H,6,FALSE)</f>
        <v>1150-1199</v>
      </c>
    </row>
    <row r="248" spans="1:13">
      <c r="A248">
        <v>3258</v>
      </c>
      <c r="B248" t="s">
        <v>257</v>
      </c>
      <c r="C248" t="s">
        <v>321</v>
      </c>
      <c r="D248">
        <v>1156</v>
      </c>
      <c r="E248" t="s">
        <v>478</v>
      </c>
      <c r="H248">
        <v>1157</v>
      </c>
      <c r="J248" t="s">
        <v>819</v>
      </c>
      <c r="K248" t="s">
        <v>820</v>
      </c>
      <c r="L248">
        <f>VLOOKUP(A248,'hzls4 role'!C:G,5,FALSE)</f>
        <v>1</v>
      </c>
      <c r="M248" t="str">
        <f>VLOOKUP(A248,'hzls4 role'!C:H,6,FALSE)</f>
        <v>1150-1199</v>
      </c>
    </row>
    <row r="249" spans="1:13">
      <c r="A249">
        <v>3258</v>
      </c>
      <c r="B249" t="s">
        <v>257</v>
      </c>
      <c r="C249" t="s">
        <v>321</v>
      </c>
      <c r="D249">
        <v>1156</v>
      </c>
      <c r="E249" t="s">
        <v>529</v>
      </c>
      <c r="F249">
        <v>120.61862000000001</v>
      </c>
      <c r="G249">
        <v>31.312709999999999</v>
      </c>
      <c r="H249">
        <v>1160</v>
      </c>
      <c r="I249">
        <v>1161</v>
      </c>
      <c r="J249" t="s">
        <v>526</v>
      </c>
      <c r="K249" t="s">
        <v>527</v>
      </c>
      <c r="L249">
        <f>VLOOKUP(A249,'hzls4 role'!C:G,5,FALSE)</f>
        <v>1</v>
      </c>
      <c r="M249" t="str">
        <f>VLOOKUP(A249,'hzls4 role'!C:H,6,FALSE)</f>
        <v>1150-1199</v>
      </c>
    </row>
    <row r="250" spans="1:13">
      <c r="A250">
        <v>3382</v>
      </c>
      <c r="B250" t="s">
        <v>262</v>
      </c>
      <c r="C250" t="s">
        <v>322</v>
      </c>
      <c r="D250">
        <v>1163</v>
      </c>
      <c r="E250" t="s">
        <v>478</v>
      </c>
      <c r="H250">
        <v>1157</v>
      </c>
      <c r="J250" t="s">
        <v>821</v>
      </c>
      <c r="K250" t="s">
        <v>822</v>
      </c>
      <c r="L250">
        <f>VLOOKUP(A250,'hzls4 role'!C:G,5,FALSE)</f>
        <v>3</v>
      </c>
      <c r="M250" t="str">
        <f>VLOOKUP(A250,'hzls4 role'!C:H,6,FALSE)</f>
        <v>1150-1199</v>
      </c>
    </row>
    <row r="251" spans="1:13">
      <c r="A251">
        <v>3382</v>
      </c>
      <c r="B251" t="s">
        <v>262</v>
      </c>
      <c r="C251" t="s">
        <v>322</v>
      </c>
      <c r="D251">
        <v>1163</v>
      </c>
      <c r="E251" t="s">
        <v>478</v>
      </c>
      <c r="J251" t="s">
        <v>823</v>
      </c>
      <c r="K251" t="s">
        <v>824</v>
      </c>
      <c r="L251">
        <f>VLOOKUP(A251,'hzls4 role'!C:G,5,FALSE)</f>
        <v>3</v>
      </c>
      <c r="M251" t="str">
        <f>VLOOKUP(A251,'hzls4 role'!C:H,6,FALSE)</f>
        <v>1150-1199</v>
      </c>
    </row>
    <row r="252" spans="1:13">
      <c r="A252">
        <v>3382</v>
      </c>
      <c r="B252" t="s">
        <v>262</v>
      </c>
      <c r="C252" t="s">
        <v>322</v>
      </c>
      <c r="D252">
        <v>1163</v>
      </c>
      <c r="E252" t="s">
        <v>478</v>
      </c>
      <c r="J252" t="s">
        <v>825</v>
      </c>
      <c r="K252" t="s">
        <v>826</v>
      </c>
      <c r="L252">
        <f>VLOOKUP(A252,'hzls4 role'!C:G,5,FALSE)</f>
        <v>3</v>
      </c>
      <c r="M252" t="str">
        <f>VLOOKUP(A252,'hzls4 role'!C:H,6,FALSE)</f>
        <v>1150-1199</v>
      </c>
    </row>
    <row r="253" spans="1:13">
      <c r="A253">
        <v>3382</v>
      </c>
      <c r="B253" t="s">
        <v>262</v>
      </c>
      <c r="C253" t="s">
        <v>322</v>
      </c>
      <c r="D253">
        <v>1163</v>
      </c>
      <c r="E253" t="s">
        <v>624</v>
      </c>
      <c r="F253">
        <v>119.91301</v>
      </c>
      <c r="G253">
        <v>28.448730000000001</v>
      </c>
      <c r="H253">
        <v>1129</v>
      </c>
      <c r="I253">
        <v>1130</v>
      </c>
      <c r="J253" t="s">
        <v>482</v>
      </c>
      <c r="K253" t="s">
        <v>483</v>
      </c>
      <c r="L253">
        <f>VLOOKUP(A253,'hzls4 role'!C:G,5,FALSE)</f>
        <v>3</v>
      </c>
      <c r="M253" t="str">
        <f>VLOOKUP(A253,'hzls4 role'!C:H,6,FALSE)</f>
        <v>1150-1199</v>
      </c>
    </row>
    <row r="254" spans="1:13">
      <c r="A254">
        <v>3382</v>
      </c>
      <c r="B254" t="s">
        <v>262</v>
      </c>
      <c r="C254" t="s">
        <v>322</v>
      </c>
      <c r="D254">
        <v>1163</v>
      </c>
      <c r="E254" t="s">
        <v>827</v>
      </c>
      <c r="F254">
        <v>118.30416</v>
      </c>
      <c r="G254">
        <v>32.316989999999997</v>
      </c>
      <c r="H254">
        <v>1157</v>
      </c>
      <c r="I254">
        <v>1158</v>
      </c>
      <c r="J254" t="s">
        <v>482</v>
      </c>
      <c r="K254" t="s">
        <v>483</v>
      </c>
      <c r="L254">
        <f>VLOOKUP(A254,'hzls4 role'!C:G,5,FALSE)</f>
        <v>3</v>
      </c>
      <c r="M254" t="str">
        <f>VLOOKUP(A254,'hzls4 role'!C:H,6,FALSE)</f>
        <v>1150-1199</v>
      </c>
    </row>
    <row r="255" spans="1:13">
      <c r="A255">
        <v>3382</v>
      </c>
      <c r="B255" t="s">
        <v>262</v>
      </c>
      <c r="C255" t="s">
        <v>322</v>
      </c>
      <c r="D255">
        <v>1163</v>
      </c>
      <c r="E255" t="s">
        <v>487</v>
      </c>
      <c r="J255" t="s">
        <v>512</v>
      </c>
      <c r="K255" t="s">
        <v>513</v>
      </c>
      <c r="L255">
        <f>VLOOKUP(A255,'hzls4 role'!C:G,5,FALSE)</f>
        <v>3</v>
      </c>
      <c r="M255" t="str">
        <f>VLOOKUP(A255,'hzls4 role'!C:H,6,FALSE)</f>
        <v>1150-1199</v>
      </c>
    </row>
    <row r="256" spans="1:13">
      <c r="A256">
        <v>3382</v>
      </c>
      <c r="B256" t="s">
        <v>262</v>
      </c>
      <c r="C256" t="s">
        <v>322</v>
      </c>
      <c r="D256">
        <v>1163</v>
      </c>
      <c r="E256" t="s">
        <v>478</v>
      </c>
      <c r="J256" t="s">
        <v>828</v>
      </c>
      <c r="K256" t="s">
        <v>829</v>
      </c>
      <c r="L256">
        <f>VLOOKUP(A256,'hzls4 role'!C:G,5,FALSE)</f>
        <v>3</v>
      </c>
      <c r="M256" t="str">
        <f>VLOOKUP(A256,'hzls4 role'!C:H,6,FALSE)</f>
        <v>1150-1199</v>
      </c>
    </row>
    <row r="257" spans="1:13">
      <c r="A257">
        <v>3528</v>
      </c>
      <c r="B257" t="s">
        <v>253</v>
      </c>
      <c r="C257" t="s">
        <v>324</v>
      </c>
      <c r="D257">
        <v>1059</v>
      </c>
      <c r="E257" t="s">
        <v>478</v>
      </c>
      <c r="J257" t="s">
        <v>689</v>
      </c>
      <c r="K257" t="s">
        <v>690</v>
      </c>
      <c r="L257">
        <f>VLOOKUP(A257,'hzls4 role'!C:G,5,FALSE)</f>
        <v>1</v>
      </c>
      <c r="M257" t="str">
        <f>VLOOKUP(A257,'hzls4 role'!C:H,6,FALSE)</f>
        <v>960-1059</v>
      </c>
    </row>
    <row r="258" spans="1:13">
      <c r="A258">
        <v>3528</v>
      </c>
      <c r="B258" t="s">
        <v>253</v>
      </c>
      <c r="C258" t="s">
        <v>324</v>
      </c>
      <c r="D258">
        <v>1059</v>
      </c>
      <c r="E258" t="s">
        <v>478</v>
      </c>
      <c r="J258" t="s">
        <v>830</v>
      </c>
      <c r="K258" t="s">
        <v>831</v>
      </c>
      <c r="L258">
        <f>VLOOKUP(A258,'hzls4 role'!C:G,5,FALSE)</f>
        <v>1</v>
      </c>
      <c r="M258" t="str">
        <f>VLOOKUP(A258,'hzls4 role'!C:H,6,FALSE)</f>
        <v>960-1059</v>
      </c>
    </row>
    <row r="259" spans="1:13">
      <c r="A259">
        <v>3528</v>
      </c>
      <c r="B259" t="s">
        <v>253</v>
      </c>
      <c r="C259" t="s">
        <v>324</v>
      </c>
      <c r="D259">
        <v>1059</v>
      </c>
      <c r="E259" t="s">
        <v>478</v>
      </c>
      <c r="J259" t="s">
        <v>737</v>
      </c>
      <c r="K259" t="s">
        <v>738</v>
      </c>
      <c r="L259">
        <f>VLOOKUP(A259,'hzls4 role'!C:G,5,FALSE)</f>
        <v>1</v>
      </c>
      <c r="M259" t="str">
        <f>VLOOKUP(A259,'hzls4 role'!C:H,6,FALSE)</f>
        <v>960-1059</v>
      </c>
    </row>
    <row r="260" spans="1:13">
      <c r="A260">
        <v>3528</v>
      </c>
      <c r="B260" t="s">
        <v>253</v>
      </c>
      <c r="C260" t="s">
        <v>324</v>
      </c>
      <c r="D260">
        <v>1059</v>
      </c>
      <c r="E260" t="s">
        <v>478</v>
      </c>
      <c r="J260" t="s">
        <v>832</v>
      </c>
      <c r="K260" t="s">
        <v>833</v>
      </c>
      <c r="L260">
        <f>VLOOKUP(A260,'hzls4 role'!C:G,5,FALSE)</f>
        <v>1</v>
      </c>
      <c r="M260" t="str">
        <f>VLOOKUP(A260,'hzls4 role'!C:H,6,FALSE)</f>
        <v>960-1059</v>
      </c>
    </row>
    <row r="261" spans="1:13">
      <c r="A261">
        <v>3528</v>
      </c>
      <c r="B261" t="s">
        <v>253</v>
      </c>
      <c r="C261" t="s">
        <v>324</v>
      </c>
      <c r="D261">
        <v>1059</v>
      </c>
      <c r="E261" t="s">
        <v>478</v>
      </c>
      <c r="J261" t="s">
        <v>834</v>
      </c>
      <c r="K261" t="s">
        <v>835</v>
      </c>
      <c r="L261">
        <f>VLOOKUP(A261,'hzls4 role'!C:G,5,FALSE)</f>
        <v>1</v>
      </c>
      <c r="M261" t="str">
        <f>VLOOKUP(A261,'hzls4 role'!C:H,6,FALSE)</f>
        <v>960-1059</v>
      </c>
    </row>
    <row r="262" spans="1:13">
      <c r="A262">
        <v>3528</v>
      </c>
      <c r="B262" t="s">
        <v>253</v>
      </c>
      <c r="C262" t="s">
        <v>324</v>
      </c>
      <c r="D262">
        <v>1059</v>
      </c>
      <c r="E262" t="s">
        <v>478</v>
      </c>
      <c r="J262" t="s">
        <v>836</v>
      </c>
      <c r="K262" t="s">
        <v>837</v>
      </c>
      <c r="L262">
        <f>VLOOKUP(A262,'hzls4 role'!C:G,5,FALSE)</f>
        <v>1</v>
      </c>
      <c r="M262" t="str">
        <f>VLOOKUP(A262,'hzls4 role'!C:H,6,FALSE)</f>
        <v>960-1059</v>
      </c>
    </row>
    <row r="263" spans="1:13">
      <c r="A263">
        <v>3532</v>
      </c>
      <c r="B263" t="s">
        <v>255</v>
      </c>
      <c r="C263" t="s">
        <v>326</v>
      </c>
      <c r="D263">
        <v>1174</v>
      </c>
      <c r="E263" t="s">
        <v>838</v>
      </c>
      <c r="F263">
        <v>114.36283</v>
      </c>
      <c r="G263">
        <v>25.39931</v>
      </c>
      <c r="H263">
        <v>1175</v>
      </c>
      <c r="I263">
        <v>1176</v>
      </c>
      <c r="J263" t="s">
        <v>476</v>
      </c>
      <c r="K263" t="s">
        <v>477</v>
      </c>
      <c r="L263">
        <f>VLOOKUP(A263,'hzls4 role'!C:G,5,FALSE)</f>
        <v>1</v>
      </c>
      <c r="M263" t="str">
        <f>VLOOKUP(A263,'hzls4 role'!C:H,6,FALSE)</f>
        <v>1150-1199</v>
      </c>
    </row>
    <row r="264" spans="1:13">
      <c r="A264">
        <v>3532</v>
      </c>
      <c r="B264" t="s">
        <v>255</v>
      </c>
      <c r="C264" t="s">
        <v>326</v>
      </c>
      <c r="D264">
        <v>1174</v>
      </c>
      <c r="E264" t="s">
        <v>498</v>
      </c>
      <c r="F264">
        <v>115.98568</v>
      </c>
      <c r="G264">
        <v>29.722359999999998</v>
      </c>
      <c r="H264">
        <v>1178</v>
      </c>
      <c r="I264">
        <v>1180</v>
      </c>
      <c r="J264" t="s">
        <v>482</v>
      </c>
      <c r="K264" t="s">
        <v>483</v>
      </c>
      <c r="L264">
        <f>VLOOKUP(A264,'hzls4 role'!C:G,5,FALSE)</f>
        <v>1</v>
      </c>
      <c r="M264" t="str">
        <f>VLOOKUP(A264,'hzls4 role'!C:H,6,FALSE)</f>
        <v>1150-1199</v>
      </c>
    </row>
    <row r="265" spans="1:13">
      <c r="A265">
        <v>3532</v>
      </c>
      <c r="B265" t="s">
        <v>255</v>
      </c>
      <c r="C265" t="s">
        <v>326</v>
      </c>
      <c r="D265">
        <v>1174</v>
      </c>
      <c r="E265" t="s">
        <v>498</v>
      </c>
      <c r="F265">
        <v>115.98568</v>
      </c>
      <c r="G265">
        <v>29.722359999999998</v>
      </c>
      <c r="H265">
        <v>1178</v>
      </c>
      <c r="I265">
        <v>1180</v>
      </c>
      <c r="J265" t="s">
        <v>482</v>
      </c>
      <c r="K265" t="s">
        <v>483</v>
      </c>
      <c r="L265">
        <f>VLOOKUP(A265,'hzls4 role'!C:G,5,FALSE)</f>
        <v>1</v>
      </c>
      <c r="M265" t="str">
        <f>VLOOKUP(A265,'hzls4 role'!C:H,6,FALSE)</f>
        <v>1150-1199</v>
      </c>
    </row>
    <row r="266" spans="1:13">
      <c r="A266">
        <v>3640</v>
      </c>
      <c r="B266" t="s">
        <v>209</v>
      </c>
      <c r="C266" t="s">
        <v>328</v>
      </c>
      <c r="D266">
        <v>1184</v>
      </c>
      <c r="E266" t="s">
        <v>478</v>
      </c>
      <c r="H266">
        <v>1186</v>
      </c>
      <c r="J266" t="s">
        <v>839</v>
      </c>
      <c r="K266" t="s">
        <v>840</v>
      </c>
      <c r="L266">
        <f>VLOOKUP(A266,'hzls4 role'!C:G,5,FALSE)</f>
        <v>1</v>
      </c>
      <c r="M266" t="str">
        <f>VLOOKUP(A266,'hzls4 role'!C:H,6,FALSE)</f>
        <v>1150-1199</v>
      </c>
    </row>
    <row r="267" spans="1:13">
      <c r="A267">
        <v>3640</v>
      </c>
      <c r="B267" t="s">
        <v>209</v>
      </c>
      <c r="C267" t="s">
        <v>328</v>
      </c>
      <c r="D267">
        <v>1184</v>
      </c>
      <c r="E267" t="s">
        <v>478</v>
      </c>
      <c r="J267" t="s">
        <v>841</v>
      </c>
      <c r="K267" t="s">
        <v>842</v>
      </c>
      <c r="L267">
        <f>VLOOKUP(A267,'hzls4 role'!C:G,5,FALSE)</f>
        <v>1</v>
      </c>
      <c r="M267" t="str">
        <f>VLOOKUP(A267,'hzls4 role'!C:H,6,FALSE)</f>
        <v>1150-1199</v>
      </c>
    </row>
    <row r="268" spans="1:13">
      <c r="A268">
        <v>3640</v>
      </c>
      <c r="B268" t="s">
        <v>209</v>
      </c>
      <c r="C268" t="s">
        <v>328</v>
      </c>
      <c r="D268">
        <v>1184</v>
      </c>
      <c r="E268" t="s">
        <v>843</v>
      </c>
      <c r="F268">
        <v>114.97127999999999</v>
      </c>
      <c r="G268">
        <v>27.10324</v>
      </c>
      <c r="J268" t="s">
        <v>844</v>
      </c>
      <c r="K268" t="s">
        <v>845</v>
      </c>
      <c r="L268">
        <f>VLOOKUP(A268,'hzls4 role'!C:G,5,FALSE)</f>
        <v>1</v>
      </c>
      <c r="M268" t="str">
        <f>VLOOKUP(A268,'hzls4 role'!C:H,6,FALSE)</f>
        <v>1150-1199</v>
      </c>
    </row>
    <row r="269" spans="1:13">
      <c r="A269">
        <v>3640</v>
      </c>
      <c r="B269" t="s">
        <v>209</v>
      </c>
      <c r="C269" t="s">
        <v>328</v>
      </c>
      <c r="D269">
        <v>1184</v>
      </c>
      <c r="E269" t="s">
        <v>846</v>
      </c>
      <c r="F269">
        <v>109.52513</v>
      </c>
      <c r="G269">
        <v>31.054749999999999</v>
      </c>
      <c r="J269" t="s">
        <v>482</v>
      </c>
      <c r="K269" t="s">
        <v>483</v>
      </c>
      <c r="L269">
        <f>VLOOKUP(A269,'hzls4 role'!C:G,5,FALSE)</f>
        <v>1</v>
      </c>
      <c r="M269" t="str">
        <f>VLOOKUP(A269,'hzls4 role'!C:H,6,FALSE)</f>
        <v>1150-1199</v>
      </c>
    </row>
    <row r="270" spans="1:13">
      <c r="A270">
        <v>3640</v>
      </c>
      <c r="B270" t="s">
        <v>209</v>
      </c>
      <c r="C270" t="s">
        <v>328</v>
      </c>
      <c r="D270">
        <v>1184</v>
      </c>
      <c r="E270" t="s">
        <v>846</v>
      </c>
      <c r="F270">
        <v>109.52513</v>
      </c>
      <c r="G270">
        <v>31.054749999999999</v>
      </c>
      <c r="J270" t="s">
        <v>482</v>
      </c>
      <c r="K270" t="s">
        <v>483</v>
      </c>
      <c r="L270">
        <f>VLOOKUP(A270,'hzls4 role'!C:G,5,FALSE)</f>
        <v>1</v>
      </c>
      <c r="M270" t="str">
        <f>VLOOKUP(A270,'hzls4 role'!C:H,6,FALSE)</f>
        <v>1150-1199</v>
      </c>
    </row>
    <row r="271" spans="1:13">
      <c r="A271">
        <v>3640</v>
      </c>
      <c r="B271" t="s">
        <v>209</v>
      </c>
      <c r="C271" t="s">
        <v>328</v>
      </c>
      <c r="D271">
        <v>1184</v>
      </c>
      <c r="E271" t="s">
        <v>847</v>
      </c>
      <c r="F271">
        <v>119.49885999999999</v>
      </c>
      <c r="G271">
        <v>29.54448</v>
      </c>
      <c r="J271" t="s">
        <v>482</v>
      </c>
      <c r="K271" t="s">
        <v>483</v>
      </c>
      <c r="L271">
        <f>VLOOKUP(A271,'hzls4 role'!C:G,5,FALSE)</f>
        <v>1</v>
      </c>
      <c r="M271" t="str">
        <f>VLOOKUP(A271,'hzls4 role'!C:H,6,FALSE)</f>
        <v>1150-1199</v>
      </c>
    </row>
    <row r="272" spans="1:13">
      <c r="A272">
        <v>3640</v>
      </c>
      <c r="B272" t="s">
        <v>209</v>
      </c>
      <c r="C272" t="s">
        <v>328</v>
      </c>
      <c r="D272">
        <v>1184</v>
      </c>
      <c r="E272" t="s">
        <v>816</v>
      </c>
      <c r="F272">
        <v>119.49885999999999</v>
      </c>
      <c r="G272">
        <v>29.54448</v>
      </c>
      <c r="H272">
        <v>1186</v>
      </c>
      <c r="I272">
        <v>1188</v>
      </c>
      <c r="J272" t="s">
        <v>482</v>
      </c>
      <c r="K272" t="s">
        <v>483</v>
      </c>
      <c r="L272">
        <f>VLOOKUP(A272,'hzls4 role'!C:G,5,FALSE)</f>
        <v>1</v>
      </c>
      <c r="M272" t="str">
        <f>VLOOKUP(A272,'hzls4 role'!C:H,6,FALSE)</f>
        <v>1150-1199</v>
      </c>
    </row>
    <row r="273" spans="1:13">
      <c r="A273">
        <v>3640</v>
      </c>
      <c r="B273" t="s">
        <v>209</v>
      </c>
      <c r="C273" t="s">
        <v>328</v>
      </c>
      <c r="D273">
        <v>1184</v>
      </c>
      <c r="E273" t="s">
        <v>848</v>
      </c>
      <c r="F273">
        <v>119.51727</v>
      </c>
      <c r="G273">
        <v>26.66122</v>
      </c>
      <c r="J273" t="s">
        <v>805</v>
      </c>
      <c r="K273" t="s">
        <v>806</v>
      </c>
      <c r="L273">
        <f>VLOOKUP(A273,'hzls4 role'!C:G,5,FALSE)</f>
        <v>1</v>
      </c>
      <c r="M273" t="str">
        <f>VLOOKUP(A273,'hzls4 role'!C:H,6,FALSE)</f>
        <v>1150-1199</v>
      </c>
    </row>
    <row r="274" spans="1:13">
      <c r="A274">
        <v>3640</v>
      </c>
      <c r="B274" t="s">
        <v>209</v>
      </c>
      <c r="C274" t="s">
        <v>328</v>
      </c>
      <c r="D274">
        <v>1184</v>
      </c>
      <c r="E274" t="s">
        <v>478</v>
      </c>
      <c r="J274" t="s">
        <v>849</v>
      </c>
      <c r="K274" t="s">
        <v>850</v>
      </c>
      <c r="L274">
        <f>VLOOKUP(A274,'hzls4 role'!C:G,5,FALSE)</f>
        <v>1</v>
      </c>
      <c r="M274" t="str">
        <f>VLOOKUP(A274,'hzls4 role'!C:H,6,FALSE)</f>
        <v>1150-1199</v>
      </c>
    </row>
    <row r="275" spans="1:13">
      <c r="A275">
        <v>3640</v>
      </c>
      <c r="B275" t="s">
        <v>209</v>
      </c>
      <c r="C275" t="s">
        <v>328</v>
      </c>
      <c r="D275">
        <v>1184</v>
      </c>
      <c r="E275" t="s">
        <v>478</v>
      </c>
      <c r="J275" t="s">
        <v>851</v>
      </c>
      <c r="K275" t="s">
        <v>852</v>
      </c>
      <c r="L275">
        <f>VLOOKUP(A275,'hzls4 role'!C:G,5,FALSE)</f>
        <v>1</v>
      </c>
      <c r="M275" t="str">
        <f>VLOOKUP(A275,'hzls4 role'!C:H,6,FALSE)</f>
        <v>1150-1199</v>
      </c>
    </row>
    <row r="276" spans="1:13">
      <c r="A276">
        <v>3640</v>
      </c>
      <c r="B276" t="s">
        <v>209</v>
      </c>
      <c r="C276" t="s">
        <v>328</v>
      </c>
      <c r="D276">
        <v>1184</v>
      </c>
      <c r="E276" t="s">
        <v>478</v>
      </c>
      <c r="J276" t="s">
        <v>853</v>
      </c>
      <c r="K276" t="s">
        <v>854</v>
      </c>
      <c r="L276">
        <f>VLOOKUP(A276,'hzls4 role'!C:G,5,FALSE)</f>
        <v>1</v>
      </c>
      <c r="M276" t="str">
        <f>VLOOKUP(A276,'hzls4 role'!C:H,6,FALSE)</f>
        <v>1150-1199</v>
      </c>
    </row>
    <row r="277" spans="1:13">
      <c r="A277">
        <v>3765</v>
      </c>
      <c r="B277" t="s">
        <v>224</v>
      </c>
      <c r="C277" t="s">
        <v>330</v>
      </c>
      <c r="D277">
        <v>1188</v>
      </c>
      <c r="E277" t="s">
        <v>478</v>
      </c>
      <c r="J277" t="s">
        <v>855</v>
      </c>
      <c r="K277" t="s">
        <v>856</v>
      </c>
      <c r="L277">
        <f>VLOOKUP(A277,'hzls4 role'!C:G,5,FALSE)</f>
        <v>1</v>
      </c>
      <c r="M277" t="str">
        <f>VLOOKUP(A277,'hzls4 role'!C:H,6,FALSE)</f>
        <v>1150-1199</v>
      </c>
    </row>
    <row r="278" spans="1:13">
      <c r="A278">
        <v>3765</v>
      </c>
      <c r="B278" t="s">
        <v>224</v>
      </c>
      <c r="C278" t="s">
        <v>330</v>
      </c>
      <c r="D278">
        <v>1188</v>
      </c>
      <c r="E278" t="s">
        <v>857</v>
      </c>
      <c r="F278">
        <v>118.7384</v>
      </c>
      <c r="G278">
        <v>29.48077</v>
      </c>
      <c r="J278" t="s">
        <v>858</v>
      </c>
      <c r="K278" t="s">
        <v>859</v>
      </c>
      <c r="L278">
        <f>VLOOKUP(A278,'hzls4 role'!C:G,5,FALSE)</f>
        <v>1</v>
      </c>
      <c r="M278" t="str">
        <f>VLOOKUP(A278,'hzls4 role'!C:H,6,FALSE)</f>
        <v>1150-1199</v>
      </c>
    </row>
    <row r="279" spans="1:13">
      <c r="A279">
        <v>3765</v>
      </c>
      <c r="B279" t="s">
        <v>224</v>
      </c>
      <c r="C279" t="s">
        <v>330</v>
      </c>
      <c r="D279">
        <v>1188</v>
      </c>
      <c r="E279" t="s">
        <v>860</v>
      </c>
      <c r="F279">
        <v>119.91124000000001</v>
      </c>
      <c r="G279">
        <v>32.495869999999996</v>
      </c>
      <c r="H279">
        <v>1180</v>
      </c>
      <c r="I279">
        <v>1181</v>
      </c>
      <c r="J279" t="s">
        <v>482</v>
      </c>
      <c r="K279" t="s">
        <v>483</v>
      </c>
      <c r="L279">
        <f>VLOOKUP(A279,'hzls4 role'!C:G,5,FALSE)</f>
        <v>1</v>
      </c>
      <c r="M279" t="str">
        <f>VLOOKUP(A279,'hzls4 role'!C:H,6,FALSE)</f>
        <v>1150-1199</v>
      </c>
    </row>
    <row r="280" spans="1:13">
      <c r="A280">
        <v>3765</v>
      </c>
      <c r="B280" t="s">
        <v>224</v>
      </c>
      <c r="C280" t="s">
        <v>330</v>
      </c>
      <c r="D280">
        <v>1188</v>
      </c>
      <c r="E280" t="s">
        <v>478</v>
      </c>
      <c r="J280" t="s">
        <v>861</v>
      </c>
      <c r="K280" t="s">
        <v>862</v>
      </c>
      <c r="L280">
        <f>VLOOKUP(A280,'hzls4 role'!C:G,5,FALSE)</f>
        <v>1</v>
      </c>
      <c r="M280" t="str">
        <f>VLOOKUP(A280,'hzls4 role'!C:H,6,FALSE)</f>
        <v>1150-1199</v>
      </c>
    </row>
    <row r="281" spans="1:13">
      <c r="A281">
        <v>3765</v>
      </c>
      <c r="B281" t="s">
        <v>224</v>
      </c>
      <c r="C281" t="s">
        <v>330</v>
      </c>
      <c r="D281">
        <v>1188</v>
      </c>
      <c r="E281" t="s">
        <v>507</v>
      </c>
      <c r="F281">
        <v>121.54266</v>
      </c>
      <c r="G281">
        <v>29.866320000000002</v>
      </c>
      <c r="J281" t="s">
        <v>661</v>
      </c>
      <c r="K281" t="s">
        <v>662</v>
      </c>
      <c r="L281">
        <f>VLOOKUP(A281,'hzls4 role'!C:G,5,FALSE)</f>
        <v>1</v>
      </c>
      <c r="M281" t="str">
        <f>VLOOKUP(A281,'hzls4 role'!C:H,6,FALSE)</f>
        <v>1150-1199</v>
      </c>
    </row>
    <row r="282" spans="1:13">
      <c r="A282">
        <v>3765</v>
      </c>
      <c r="B282" t="s">
        <v>224</v>
      </c>
      <c r="C282" t="s">
        <v>330</v>
      </c>
      <c r="D282">
        <v>1188</v>
      </c>
      <c r="E282" t="s">
        <v>478</v>
      </c>
      <c r="J282" t="s">
        <v>863</v>
      </c>
      <c r="K282" t="s">
        <v>864</v>
      </c>
      <c r="L282">
        <f>VLOOKUP(A282,'hzls4 role'!C:G,5,FALSE)</f>
        <v>1</v>
      </c>
      <c r="M282" t="str">
        <f>VLOOKUP(A282,'hzls4 role'!C:H,6,FALSE)</f>
        <v>1150-1199</v>
      </c>
    </row>
    <row r="283" spans="1:13">
      <c r="A283">
        <v>3767</v>
      </c>
      <c r="B283" t="s">
        <v>222</v>
      </c>
      <c r="C283" t="s">
        <v>331</v>
      </c>
      <c r="D283">
        <v>1095</v>
      </c>
      <c r="E283" t="s">
        <v>478</v>
      </c>
      <c r="J283" t="s">
        <v>715</v>
      </c>
      <c r="K283" t="s">
        <v>716</v>
      </c>
      <c r="L283">
        <f>VLOOKUP(A283,'hzls4 role'!C:G,5,FALSE)</f>
        <v>2</v>
      </c>
      <c r="M283" t="str">
        <f>VLOOKUP(A283,'hzls4 role'!C:H,6,FALSE)</f>
        <v>1060-1099</v>
      </c>
    </row>
    <row r="284" spans="1:13">
      <c r="A284">
        <v>3767</v>
      </c>
      <c r="B284" t="s">
        <v>222</v>
      </c>
      <c r="C284" t="s">
        <v>331</v>
      </c>
      <c r="D284">
        <v>1095</v>
      </c>
      <c r="E284" t="s">
        <v>478</v>
      </c>
      <c r="H284">
        <v>1092</v>
      </c>
      <c r="J284" t="s">
        <v>865</v>
      </c>
      <c r="K284" t="s">
        <v>866</v>
      </c>
      <c r="L284">
        <f>VLOOKUP(A284,'hzls4 role'!C:G,5,FALSE)</f>
        <v>2</v>
      </c>
      <c r="M284" t="str">
        <f>VLOOKUP(A284,'hzls4 role'!C:H,6,FALSE)</f>
        <v>1060-1099</v>
      </c>
    </row>
    <row r="285" spans="1:13">
      <c r="A285">
        <v>3767</v>
      </c>
      <c r="B285" t="s">
        <v>222</v>
      </c>
      <c r="C285" t="s">
        <v>331</v>
      </c>
      <c r="D285">
        <v>1095</v>
      </c>
      <c r="E285" t="s">
        <v>478</v>
      </c>
      <c r="J285" t="s">
        <v>867</v>
      </c>
      <c r="K285" t="s">
        <v>868</v>
      </c>
      <c r="L285">
        <f>VLOOKUP(A285,'hzls4 role'!C:G,5,FALSE)</f>
        <v>2</v>
      </c>
      <c r="M285" t="str">
        <f>VLOOKUP(A285,'hzls4 role'!C:H,6,FALSE)</f>
        <v>1060-1099</v>
      </c>
    </row>
    <row r="286" spans="1:13">
      <c r="A286">
        <v>3767</v>
      </c>
      <c r="B286" t="s">
        <v>222</v>
      </c>
      <c r="C286" t="s">
        <v>331</v>
      </c>
      <c r="D286">
        <v>1095</v>
      </c>
      <c r="E286" t="s">
        <v>478</v>
      </c>
      <c r="J286" t="s">
        <v>689</v>
      </c>
      <c r="K286" t="s">
        <v>690</v>
      </c>
      <c r="L286">
        <f>VLOOKUP(A286,'hzls4 role'!C:G,5,FALSE)</f>
        <v>2</v>
      </c>
      <c r="M286" t="str">
        <f>VLOOKUP(A286,'hzls4 role'!C:H,6,FALSE)</f>
        <v>1060-1099</v>
      </c>
    </row>
    <row r="287" spans="1:13">
      <c r="A287">
        <v>3767</v>
      </c>
      <c r="B287" t="s">
        <v>222</v>
      </c>
      <c r="C287" t="s">
        <v>331</v>
      </c>
      <c r="D287">
        <v>1095</v>
      </c>
      <c r="E287" t="s">
        <v>478</v>
      </c>
      <c r="J287" t="s">
        <v>830</v>
      </c>
      <c r="K287" t="s">
        <v>831</v>
      </c>
      <c r="L287">
        <f>VLOOKUP(A287,'hzls4 role'!C:G,5,FALSE)</f>
        <v>2</v>
      </c>
      <c r="M287" t="str">
        <f>VLOOKUP(A287,'hzls4 role'!C:H,6,FALSE)</f>
        <v>1060-1099</v>
      </c>
    </row>
    <row r="288" spans="1:13">
      <c r="A288">
        <v>3767</v>
      </c>
      <c r="B288" t="s">
        <v>222</v>
      </c>
      <c r="C288" t="s">
        <v>331</v>
      </c>
      <c r="D288">
        <v>1095</v>
      </c>
      <c r="E288" t="s">
        <v>478</v>
      </c>
      <c r="J288" t="s">
        <v>730</v>
      </c>
      <c r="K288" t="s">
        <v>731</v>
      </c>
      <c r="L288">
        <f>VLOOKUP(A288,'hzls4 role'!C:G,5,FALSE)</f>
        <v>2</v>
      </c>
      <c r="M288" t="str">
        <f>VLOOKUP(A288,'hzls4 role'!C:H,6,FALSE)</f>
        <v>1060-1099</v>
      </c>
    </row>
    <row r="289" spans="1:13">
      <c r="A289">
        <v>3767</v>
      </c>
      <c r="B289" t="s">
        <v>222</v>
      </c>
      <c r="C289" t="s">
        <v>331</v>
      </c>
      <c r="D289">
        <v>1095</v>
      </c>
      <c r="E289" t="s">
        <v>478</v>
      </c>
      <c r="J289" t="s">
        <v>776</v>
      </c>
      <c r="K289" t="s">
        <v>777</v>
      </c>
      <c r="L289">
        <f>VLOOKUP(A289,'hzls4 role'!C:G,5,FALSE)</f>
        <v>2</v>
      </c>
      <c r="M289" t="str">
        <f>VLOOKUP(A289,'hzls4 role'!C:H,6,FALSE)</f>
        <v>1060-1099</v>
      </c>
    </row>
    <row r="290" spans="1:13">
      <c r="A290">
        <v>3767</v>
      </c>
      <c r="B290" t="s">
        <v>222</v>
      </c>
      <c r="C290" t="s">
        <v>331</v>
      </c>
      <c r="D290">
        <v>1095</v>
      </c>
      <c r="E290" t="s">
        <v>478</v>
      </c>
      <c r="J290" t="s">
        <v>869</v>
      </c>
      <c r="K290" t="s">
        <v>870</v>
      </c>
      <c r="L290">
        <f>VLOOKUP(A290,'hzls4 role'!C:G,5,FALSE)</f>
        <v>2</v>
      </c>
      <c r="M290" t="str">
        <f>VLOOKUP(A290,'hzls4 role'!C:H,6,FALSE)</f>
        <v>1060-1099</v>
      </c>
    </row>
    <row r="291" spans="1:13">
      <c r="A291">
        <v>3767</v>
      </c>
      <c r="B291" t="s">
        <v>222</v>
      </c>
      <c r="C291" t="s">
        <v>331</v>
      </c>
      <c r="D291">
        <v>1095</v>
      </c>
      <c r="E291" t="s">
        <v>871</v>
      </c>
      <c r="F291">
        <v>110.35794</v>
      </c>
      <c r="G291">
        <v>20.00817</v>
      </c>
      <c r="J291" t="s">
        <v>872</v>
      </c>
      <c r="K291" t="s">
        <v>873</v>
      </c>
      <c r="L291">
        <f>VLOOKUP(A291,'hzls4 role'!C:G,5,FALSE)</f>
        <v>2</v>
      </c>
      <c r="M291" t="str">
        <f>VLOOKUP(A291,'hzls4 role'!C:H,6,FALSE)</f>
        <v>1060-1099</v>
      </c>
    </row>
    <row r="292" spans="1:13">
      <c r="A292">
        <v>3767</v>
      </c>
      <c r="B292" t="s">
        <v>222</v>
      </c>
      <c r="C292" t="s">
        <v>331</v>
      </c>
      <c r="D292">
        <v>1095</v>
      </c>
      <c r="E292" t="s">
        <v>478</v>
      </c>
      <c r="J292" t="s">
        <v>565</v>
      </c>
      <c r="K292" t="s">
        <v>566</v>
      </c>
      <c r="L292">
        <f>VLOOKUP(A292,'hzls4 role'!C:G,5,FALSE)</f>
        <v>2</v>
      </c>
      <c r="M292" t="str">
        <f>VLOOKUP(A292,'hzls4 role'!C:H,6,FALSE)</f>
        <v>1060-1099</v>
      </c>
    </row>
    <row r="293" spans="1:13">
      <c r="A293">
        <v>3767</v>
      </c>
      <c r="B293" t="s">
        <v>222</v>
      </c>
      <c r="C293" t="s">
        <v>331</v>
      </c>
      <c r="D293">
        <v>1095</v>
      </c>
      <c r="E293" t="s">
        <v>478</v>
      </c>
      <c r="H293">
        <v>1089</v>
      </c>
      <c r="J293" t="s">
        <v>832</v>
      </c>
      <c r="K293" t="s">
        <v>833</v>
      </c>
      <c r="L293">
        <f>VLOOKUP(A293,'hzls4 role'!C:G,5,FALSE)</f>
        <v>2</v>
      </c>
      <c r="M293" t="str">
        <f>VLOOKUP(A293,'hzls4 role'!C:H,6,FALSE)</f>
        <v>1060-1099</v>
      </c>
    </row>
    <row r="294" spans="1:13">
      <c r="A294">
        <v>3767</v>
      </c>
      <c r="B294" t="s">
        <v>222</v>
      </c>
      <c r="C294" t="s">
        <v>331</v>
      </c>
      <c r="D294">
        <v>1095</v>
      </c>
      <c r="E294" t="s">
        <v>478</v>
      </c>
      <c r="J294" t="s">
        <v>695</v>
      </c>
      <c r="K294" t="s">
        <v>696</v>
      </c>
      <c r="L294">
        <f>VLOOKUP(A294,'hzls4 role'!C:G,5,FALSE)</f>
        <v>2</v>
      </c>
      <c r="M294" t="str">
        <f>VLOOKUP(A294,'hzls4 role'!C:H,6,FALSE)</f>
        <v>1060-1099</v>
      </c>
    </row>
    <row r="295" spans="1:13">
      <c r="A295">
        <v>3767</v>
      </c>
      <c r="B295" t="s">
        <v>222</v>
      </c>
      <c r="C295" t="s">
        <v>331</v>
      </c>
      <c r="D295">
        <v>1095</v>
      </c>
      <c r="E295" t="s">
        <v>478</v>
      </c>
      <c r="J295" t="s">
        <v>874</v>
      </c>
      <c r="K295" t="s">
        <v>875</v>
      </c>
      <c r="L295">
        <f>VLOOKUP(A295,'hzls4 role'!C:G,5,FALSE)</f>
        <v>2</v>
      </c>
      <c r="M295" t="str">
        <f>VLOOKUP(A295,'hzls4 role'!C:H,6,FALSE)</f>
        <v>1060-1099</v>
      </c>
    </row>
    <row r="296" spans="1:13">
      <c r="A296">
        <v>3767</v>
      </c>
      <c r="B296" t="s">
        <v>222</v>
      </c>
      <c r="C296" t="s">
        <v>331</v>
      </c>
      <c r="D296">
        <v>1095</v>
      </c>
      <c r="E296" t="s">
        <v>876</v>
      </c>
      <c r="F296">
        <v>107.38592</v>
      </c>
      <c r="G296">
        <v>34.52252</v>
      </c>
      <c r="J296" t="s">
        <v>877</v>
      </c>
      <c r="K296" t="s">
        <v>878</v>
      </c>
      <c r="L296">
        <f>VLOOKUP(A296,'hzls4 role'!C:G,5,FALSE)</f>
        <v>2</v>
      </c>
      <c r="M296" t="str">
        <f>VLOOKUP(A296,'hzls4 role'!C:H,6,FALSE)</f>
        <v>1060-1099</v>
      </c>
    </row>
    <row r="297" spans="1:13">
      <c r="A297">
        <v>3767</v>
      </c>
      <c r="B297" t="s">
        <v>222</v>
      </c>
      <c r="C297" t="s">
        <v>331</v>
      </c>
      <c r="D297">
        <v>1095</v>
      </c>
      <c r="E297" t="s">
        <v>478</v>
      </c>
      <c r="J297" t="s">
        <v>583</v>
      </c>
      <c r="K297" t="s">
        <v>584</v>
      </c>
      <c r="L297">
        <f>VLOOKUP(A297,'hzls4 role'!C:G,5,FALSE)</f>
        <v>2</v>
      </c>
      <c r="M297" t="str">
        <f>VLOOKUP(A297,'hzls4 role'!C:H,6,FALSE)</f>
        <v>1060-1099</v>
      </c>
    </row>
    <row r="298" spans="1:13">
      <c r="A298">
        <v>3767</v>
      </c>
      <c r="B298" t="s">
        <v>222</v>
      </c>
      <c r="C298" t="s">
        <v>331</v>
      </c>
      <c r="D298">
        <v>1095</v>
      </c>
      <c r="E298" t="s">
        <v>879</v>
      </c>
      <c r="F298">
        <v>112.08096</v>
      </c>
      <c r="G298">
        <v>32.684829999999998</v>
      </c>
      <c r="J298" t="s">
        <v>482</v>
      </c>
      <c r="K298" t="s">
        <v>483</v>
      </c>
      <c r="L298">
        <f>VLOOKUP(A298,'hzls4 role'!C:G,5,FALSE)</f>
        <v>2</v>
      </c>
      <c r="M298" t="str">
        <f>VLOOKUP(A298,'hzls4 role'!C:H,6,FALSE)</f>
        <v>1060-1099</v>
      </c>
    </row>
    <row r="299" spans="1:13">
      <c r="A299">
        <v>3767</v>
      </c>
      <c r="B299" t="s">
        <v>222</v>
      </c>
      <c r="C299" t="s">
        <v>331</v>
      </c>
      <c r="D299">
        <v>1095</v>
      </c>
      <c r="E299" t="s">
        <v>880</v>
      </c>
      <c r="F299">
        <v>114.97504000000001</v>
      </c>
      <c r="G299">
        <v>38.520060000000001</v>
      </c>
      <c r="J299" t="s">
        <v>482</v>
      </c>
      <c r="K299" t="s">
        <v>483</v>
      </c>
      <c r="L299">
        <f>VLOOKUP(A299,'hzls4 role'!C:G,5,FALSE)</f>
        <v>2</v>
      </c>
      <c r="M299" t="str">
        <f>VLOOKUP(A299,'hzls4 role'!C:H,6,FALSE)</f>
        <v>1060-1099</v>
      </c>
    </row>
    <row r="300" spans="1:13">
      <c r="A300">
        <v>3767</v>
      </c>
      <c r="B300" t="s">
        <v>222</v>
      </c>
      <c r="C300" t="s">
        <v>331</v>
      </c>
      <c r="D300">
        <v>1095</v>
      </c>
      <c r="E300" t="s">
        <v>827</v>
      </c>
      <c r="F300">
        <v>118.30416</v>
      </c>
      <c r="G300">
        <v>32.316989999999997</v>
      </c>
      <c r="J300" t="s">
        <v>482</v>
      </c>
      <c r="K300" t="s">
        <v>483</v>
      </c>
      <c r="L300">
        <f>VLOOKUP(A300,'hzls4 role'!C:G,5,FALSE)</f>
        <v>2</v>
      </c>
      <c r="M300" t="str">
        <f>VLOOKUP(A300,'hzls4 role'!C:H,6,FALSE)</f>
        <v>1060-1099</v>
      </c>
    </row>
    <row r="301" spans="1:13">
      <c r="A301">
        <v>3767</v>
      </c>
      <c r="B301" t="s">
        <v>222</v>
      </c>
      <c r="C301" t="s">
        <v>331</v>
      </c>
      <c r="D301">
        <v>1095</v>
      </c>
      <c r="E301" t="s">
        <v>881</v>
      </c>
      <c r="F301">
        <v>120.57826</v>
      </c>
      <c r="G301">
        <v>30.00451</v>
      </c>
      <c r="J301" t="s">
        <v>482</v>
      </c>
      <c r="K301" t="s">
        <v>483</v>
      </c>
      <c r="L301">
        <f>VLOOKUP(A301,'hzls4 role'!C:G,5,FALSE)</f>
        <v>2</v>
      </c>
      <c r="M301" t="str">
        <f>VLOOKUP(A301,'hzls4 role'!C:H,6,FALSE)</f>
        <v>1060-1099</v>
      </c>
    </row>
    <row r="302" spans="1:13">
      <c r="A302">
        <v>3767</v>
      </c>
      <c r="B302" t="s">
        <v>222</v>
      </c>
      <c r="C302" t="s">
        <v>331</v>
      </c>
      <c r="D302">
        <v>1095</v>
      </c>
      <c r="E302" t="s">
        <v>882</v>
      </c>
      <c r="F302">
        <v>114.41498</v>
      </c>
      <c r="G302">
        <v>23.089790000000001</v>
      </c>
      <c r="J302" t="s">
        <v>482</v>
      </c>
      <c r="K302" t="s">
        <v>483</v>
      </c>
      <c r="L302">
        <f>VLOOKUP(A302,'hzls4 role'!C:G,5,FALSE)</f>
        <v>2</v>
      </c>
      <c r="M302" t="str">
        <f>VLOOKUP(A302,'hzls4 role'!C:H,6,FALSE)</f>
        <v>1060-1099</v>
      </c>
    </row>
    <row r="303" spans="1:13">
      <c r="A303">
        <v>3767</v>
      </c>
      <c r="B303" t="s">
        <v>222</v>
      </c>
      <c r="C303" t="s">
        <v>331</v>
      </c>
      <c r="D303">
        <v>1095</v>
      </c>
      <c r="E303" t="s">
        <v>883</v>
      </c>
      <c r="F303">
        <v>115.80901</v>
      </c>
      <c r="G303">
        <v>32.903060000000004</v>
      </c>
      <c r="J303" t="s">
        <v>482</v>
      </c>
      <c r="K303" t="s">
        <v>483</v>
      </c>
      <c r="L303">
        <f>VLOOKUP(A303,'hzls4 role'!C:G,5,FALSE)</f>
        <v>2</v>
      </c>
      <c r="M303" t="str">
        <f>VLOOKUP(A303,'hzls4 role'!C:H,6,FALSE)</f>
        <v>1060-1099</v>
      </c>
    </row>
    <row r="304" spans="1:13">
      <c r="A304">
        <v>3767</v>
      </c>
      <c r="B304" t="s">
        <v>222</v>
      </c>
      <c r="C304" t="s">
        <v>331</v>
      </c>
      <c r="D304">
        <v>1095</v>
      </c>
      <c r="E304" t="s">
        <v>784</v>
      </c>
      <c r="F304">
        <v>120.16862</v>
      </c>
      <c r="G304">
        <v>30.294119999999999</v>
      </c>
      <c r="H304">
        <v>1089</v>
      </c>
      <c r="I304">
        <v>1091</v>
      </c>
      <c r="J304" t="s">
        <v>482</v>
      </c>
      <c r="K304" t="s">
        <v>483</v>
      </c>
      <c r="L304">
        <f>VLOOKUP(A304,'hzls4 role'!C:G,5,FALSE)</f>
        <v>2</v>
      </c>
      <c r="M304" t="str">
        <f>VLOOKUP(A304,'hzls4 role'!C:H,6,FALSE)</f>
        <v>1060-1099</v>
      </c>
    </row>
    <row r="305" spans="1:13">
      <c r="A305">
        <v>3767</v>
      </c>
      <c r="B305" t="s">
        <v>222</v>
      </c>
      <c r="C305" t="s">
        <v>331</v>
      </c>
      <c r="D305">
        <v>1095</v>
      </c>
      <c r="E305" t="s">
        <v>884</v>
      </c>
      <c r="F305">
        <v>120.09931</v>
      </c>
      <c r="G305">
        <v>30.86496</v>
      </c>
      <c r="H305">
        <v>1079</v>
      </c>
      <c r="I305">
        <v>1079</v>
      </c>
      <c r="J305" t="s">
        <v>482</v>
      </c>
      <c r="K305" t="s">
        <v>483</v>
      </c>
      <c r="L305">
        <f>VLOOKUP(A305,'hzls4 role'!C:G,5,FALSE)</f>
        <v>2</v>
      </c>
      <c r="M305" t="str">
        <f>VLOOKUP(A305,'hzls4 role'!C:H,6,FALSE)</f>
        <v>1060-1099</v>
      </c>
    </row>
    <row r="306" spans="1:13">
      <c r="A306">
        <v>3767</v>
      </c>
      <c r="B306" t="s">
        <v>222</v>
      </c>
      <c r="C306" t="s">
        <v>331</v>
      </c>
      <c r="D306">
        <v>1095</v>
      </c>
      <c r="E306" t="s">
        <v>373</v>
      </c>
      <c r="F306">
        <v>119.43719</v>
      </c>
      <c r="G306">
        <v>32.391269999999999</v>
      </c>
      <c r="H306">
        <v>1092</v>
      </c>
      <c r="I306">
        <v>1092</v>
      </c>
      <c r="J306" t="s">
        <v>482</v>
      </c>
      <c r="K306" t="s">
        <v>483</v>
      </c>
      <c r="L306">
        <f>VLOOKUP(A306,'hzls4 role'!C:G,5,FALSE)</f>
        <v>2</v>
      </c>
      <c r="M306" t="str">
        <f>VLOOKUP(A306,'hzls4 role'!C:H,6,FALSE)</f>
        <v>1060-1099</v>
      </c>
    </row>
    <row r="307" spans="1:13">
      <c r="A307">
        <v>3767</v>
      </c>
      <c r="B307" t="s">
        <v>222</v>
      </c>
      <c r="C307" t="s">
        <v>331</v>
      </c>
      <c r="D307">
        <v>1095</v>
      </c>
      <c r="E307" t="s">
        <v>478</v>
      </c>
      <c r="J307" t="s">
        <v>817</v>
      </c>
      <c r="K307" t="s">
        <v>818</v>
      </c>
      <c r="L307">
        <f>VLOOKUP(A307,'hzls4 role'!C:G,5,FALSE)</f>
        <v>2</v>
      </c>
      <c r="M307" t="str">
        <f>VLOOKUP(A307,'hzls4 role'!C:H,6,FALSE)</f>
        <v>1060-1099</v>
      </c>
    </row>
    <row r="308" spans="1:13">
      <c r="A308">
        <v>3767</v>
      </c>
      <c r="B308" t="s">
        <v>222</v>
      </c>
      <c r="C308" t="s">
        <v>331</v>
      </c>
      <c r="D308">
        <v>1095</v>
      </c>
      <c r="E308" t="s">
        <v>478</v>
      </c>
      <c r="J308" t="s">
        <v>885</v>
      </c>
      <c r="K308" t="s">
        <v>886</v>
      </c>
      <c r="L308">
        <f>VLOOKUP(A308,'hzls4 role'!C:G,5,FALSE)</f>
        <v>2</v>
      </c>
      <c r="M308" t="str">
        <f>VLOOKUP(A308,'hzls4 role'!C:H,6,FALSE)</f>
        <v>1060-1099</v>
      </c>
    </row>
    <row r="309" spans="1:13">
      <c r="A309">
        <v>3767</v>
      </c>
      <c r="B309" t="s">
        <v>222</v>
      </c>
      <c r="C309" t="s">
        <v>331</v>
      </c>
      <c r="D309">
        <v>1095</v>
      </c>
      <c r="E309" t="s">
        <v>478</v>
      </c>
      <c r="H309">
        <v>1076</v>
      </c>
      <c r="J309" t="s">
        <v>887</v>
      </c>
      <c r="K309" t="s">
        <v>888</v>
      </c>
      <c r="L309">
        <f>VLOOKUP(A309,'hzls4 role'!C:G,5,FALSE)</f>
        <v>2</v>
      </c>
      <c r="M309" t="str">
        <f>VLOOKUP(A309,'hzls4 role'!C:H,6,FALSE)</f>
        <v>1060-1099</v>
      </c>
    </row>
    <row r="310" spans="1:13">
      <c r="A310">
        <v>3767</v>
      </c>
      <c r="B310" t="s">
        <v>222</v>
      </c>
      <c r="C310" t="s">
        <v>331</v>
      </c>
      <c r="D310">
        <v>1095</v>
      </c>
      <c r="E310" t="s">
        <v>478</v>
      </c>
      <c r="H310">
        <v>1076</v>
      </c>
      <c r="J310" t="s">
        <v>760</v>
      </c>
      <c r="K310" t="s">
        <v>761</v>
      </c>
      <c r="L310">
        <f>VLOOKUP(A310,'hzls4 role'!C:G,5,FALSE)</f>
        <v>2</v>
      </c>
      <c r="M310" t="str">
        <f>VLOOKUP(A310,'hzls4 role'!C:H,6,FALSE)</f>
        <v>1060-1099</v>
      </c>
    </row>
    <row r="311" spans="1:13">
      <c r="A311">
        <v>3767</v>
      </c>
      <c r="B311" t="s">
        <v>222</v>
      </c>
      <c r="C311" t="s">
        <v>331</v>
      </c>
      <c r="D311">
        <v>1095</v>
      </c>
      <c r="E311" t="s">
        <v>478</v>
      </c>
      <c r="J311" t="s">
        <v>889</v>
      </c>
      <c r="K311" t="s">
        <v>890</v>
      </c>
      <c r="L311">
        <f>VLOOKUP(A311,'hzls4 role'!C:G,5,FALSE)</f>
        <v>2</v>
      </c>
      <c r="M311" t="str">
        <f>VLOOKUP(A311,'hzls4 role'!C:H,6,FALSE)</f>
        <v>1060-1099</v>
      </c>
    </row>
    <row r="312" spans="1:13">
      <c r="A312">
        <v>3767</v>
      </c>
      <c r="B312" t="s">
        <v>222</v>
      </c>
      <c r="C312" t="s">
        <v>331</v>
      </c>
      <c r="D312">
        <v>1095</v>
      </c>
      <c r="E312" t="s">
        <v>478</v>
      </c>
      <c r="J312" t="s">
        <v>891</v>
      </c>
      <c r="K312" t="s">
        <v>892</v>
      </c>
      <c r="L312">
        <f>VLOOKUP(A312,'hzls4 role'!C:G,5,FALSE)</f>
        <v>2</v>
      </c>
      <c r="M312" t="str">
        <f>VLOOKUP(A312,'hzls4 role'!C:H,6,FALSE)</f>
        <v>1060-1099</v>
      </c>
    </row>
    <row r="313" spans="1:13">
      <c r="A313">
        <v>3767</v>
      </c>
      <c r="B313" t="s">
        <v>222</v>
      </c>
      <c r="C313" t="s">
        <v>331</v>
      </c>
      <c r="D313">
        <v>1095</v>
      </c>
      <c r="E313" t="s">
        <v>893</v>
      </c>
      <c r="F313">
        <v>110.33231000000001</v>
      </c>
      <c r="G313">
        <v>34.835129999999999</v>
      </c>
      <c r="H313">
        <v>1076</v>
      </c>
      <c r="I313">
        <v>1076</v>
      </c>
      <c r="J313" t="s">
        <v>526</v>
      </c>
      <c r="K313" t="s">
        <v>527</v>
      </c>
      <c r="L313">
        <f>VLOOKUP(A313,'hzls4 role'!C:G,5,FALSE)</f>
        <v>2</v>
      </c>
      <c r="M313" t="str">
        <f>VLOOKUP(A313,'hzls4 role'!C:H,6,FALSE)</f>
        <v>1060-1099</v>
      </c>
    </row>
    <row r="314" spans="1:13">
      <c r="A314">
        <v>3767</v>
      </c>
      <c r="B314" t="s">
        <v>222</v>
      </c>
      <c r="C314" t="s">
        <v>331</v>
      </c>
      <c r="D314">
        <v>1095</v>
      </c>
      <c r="E314" t="s">
        <v>705</v>
      </c>
      <c r="F314">
        <v>114.34332999999999</v>
      </c>
      <c r="G314">
        <v>34.78548</v>
      </c>
      <c r="J314" t="s">
        <v>894</v>
      </c>
      <c r="K314" t="s">
        <v>895</v>
      </c>
      <c r="L314">
        <f>VLOOKUP(A314,'hzls4 role'!C:G,5,FALSE)</f>
        <v>2</v>
      </c>
      <c r="M314" t="str">
        <f>VLOOKUP(A314,'hzls4 role'!C:H,6,FALSE)</f>
        <v>1060-1099</v>
      </c>
    </row>
    <row r="315" spans="1:13">
      <c r="A315">
        <v>3767</v>
      </c>
      <c r="B315" t="s">
        <v>222</v>
      </c>
      <c r="C315" t="s">
        <v>331</v>
      </c>
      <c r="D315">
        <v>1095</v>
      </c>
      <c r="E315" t="s">
        <v>784</v>
      </c>
      <c r="F315">
        <v>120.16862</v>
      </c>
      <c r="G315">
        <v>30.294119999999999</v>
      </c>
      <c r="J315" t="s">
        <v>661</v>
      </c>
      <c r="K315" t="s">
        <v>662</v>
      </c>
      <c r="L315">
        <f>VLOOKUP(A315,'hzls4 role'!C:G,5,FALSE)</f>
        <v>2</v>
      </c>
      <c r="M315" t="str">
        <f>VLOOKUP(A315,'hzls4 role'!C:H,6,FALSE)</f>
        <v>1060-1099</v>
      </c>
    </row>
    <row r="316" spans="1:13">
      <c r="A316">
        <v>3767</v>
      </c>
      <c r="B316" t="s">
        <v>222</v>
      </c>
      <c r="C316" t="s">
        <v>331</v>
      </c>
      <c r="D316">
        <v>1095</v>
      </c>
      <c r="E316" t="s">
        <v>478</v>
      </c>
      <c r="J316" t="s">
        <v>896</v>
      </c>
      <c r="K316" t="s">
        <v>897</v>
      </c>
      <c r="L316">
        <f>VLOOKUP(A316,'hzls4 role'!C:G,5,FALSE)</f>
        <v>2</v>
      </c>
      <c r="M316" t="str">
        <f>VLOOKUP(A316,'hzls4 role'!C:H,6,FALSE)</f>
        <v>1060-1099</v>
      </c>
    </row>
    <row r="317" spans="1:13">
      <c r="A317">
        <v>3915</v>
      </c>
      <c r="B317" t="s">
        <v>250</v>
      </c>
      <c r="C317" t="s">
        <v>333</v>
      </c>
      <c r="D317">
        <v>770</v>
      </c>
      <c r="E317" t="s">
        <v>898</v>
      </c>
      <c r="F317">
        <v>110.14478</v>
      </c>
      <c r="G317">
        <v>35.216999999999999</v>
      </c>
      <c r="H317">
        <v>755</v>
      </c>
      <c r="J317" t="s">
        <v>858</v>
      </c>
      <c r="K317" t="s">
        <v>859</v>
      </c>
      <c r="L317">
        <f>VLOOKUP(A317,'hzls4 role'!C:G,5,FALSE)</f>
        <v>1</v>
      </c>
      <c r="M317" t="str">
        <f>VLOOKUP(A317,'hzls4 role'!C:H,6,FALSE)</f>
        <v>to 959</v>
      </c>
    </row>
    <row r="318" spans="1:13">
      <c r="A318">
        <v>3915</v>
      </c>
      <c r="B318" t="s">
        <v>250</v>
      </c>
      <c r="C318" t="s">
        <v>333</v>
      </c>
      <c r="D318">
        <v>770</v>
      </c>
      <c r="E318" t="s">
        <v>899</v>
      </c>
      <c r="F318">
        <v>109.75989</v>
      </c>
      <c r="G318">
        <v>34.519629999999999</v>
      </c>
      <c r="H318">
        <v>758</v>
      </c>
      <c r="I318">
        <v>759</v>
      </c>
      <c r="J318" t="s">
        <v>900</v>
      </c>
      <c r="K318" t="s">
        <v>901</v>
      </c>
      <c r="L318">
        <f>VLOOKUP(A318,'hzls4 role'!C:G,5,FALSE)</f>
        <v>1</v>
      </c>
      <c r="M318" t="str">
        <f>VLOOKUP(A318,'hzls4 role'!C:H,6,FALSE)</f>
        <v>to 959</v>
      </c>
    </row>
    <row r="319" spans="1:13">
      <c r="A319">
        <v>3915</v>
      </c>
      <c r="B319" t="s">
        <v>250</v>
      </c>
      <c r="C319" t="s">
        <v>333</v>
      </c>
      <c r="D319">
        <v>770</v>
      </c>
      <c r="E319" t="s">
        <v>902</v>
      </c>
      <c r="F319">
        <v>108.907</v>
      </c>
      <c r="G319">
        <v>34.246420000000001</v>
      </c>
      <c r="H319">
        <v>763</v>
      </c>
      <c r="J319" t="s">
        <v>903</v>
      </c>
      <c r="K319" t="s">
        <v>904</v>
      </c>
      <c r="L319">
        <f>VLOOKUP(A319,'hzls4 role'!C:G,5,FALSE)</f>
        <v>1</v>
      </c>
      <c r="M319" t="str">
        <f>VLOOKUP(A319,'hzls4 role'!C:H,6,FALSE)</f>
        <v>to 959</v>
      </c>
    </row>
    <row r="320" spans="1:13">
      <c r="A320">
        <v>3951</v>
      </c>
      <c r="B320" t="s">
        <v>244</v>
      </c>
      <c r="C320" t="s">
        <v>337</v>
      </c>
      <c r="D320">
        <v>1190</v>
      </c>
      <c r="E320" t="s">
        <v>478</v>
      </c>
      <c r="H320">
        <v>1193</v>
      </c>
      <c r="J320" t="s">
        <v>905</v>
      </c>
      <c r="K320" t="s">
        <v>906</v>
      </c>
      <c r="L320">
        <f>VLOOKUP(A320,'hzls4 role'!C:G,5,FALSE)</f>
        <v>1</v>
      </c>
      <c r="M320" t="str">
        <f>VLOOKUP(A320,'hzls4 role'!C:H,6,FALSE)</f>
        <v>1150-1199</v>
      </c>
    </row>
    <row r="321" spans="1:13">
      <c r="A321">
        <v>3951</v>
      </c>
      <c r="B321" t="s">
        <v>244</v>
      </c>
      <c r="C321" t="s">
        <v>337</v>
      </c>
      <c r="D321">
        <v>1190</v>
      </c>
      <c r="E321" t="s">
        <v>487</v>
      </c>
      <c r="J321" t="s">
        <v>907</v>
      </c>
      <c r="K321" t="s">
        <v>908</v>
      </c>
      <c r="L321">
        <f>VLOOKUP(A321,'hzls4 role'!C:G,5,FALSE)</f>
        <v>1</v>
      </c>
      <c r="M321" t="str">
        <f>VLOOKUP(A321,'hzls4 role'!C:H,6,FALSE)</f>
        <v>1150-1199</v>
      </c>
    </row>
    <row r="322" spans="1:13">
      <c r="A322">
        <v>3951</v>
      </c>
      <c r="B322" t="s">
        <v>244</v>
      </c>
      <c r="C322" t="s">
        <v>337</v>
      </c>
      <c r="D322">
        <v>1190</v>
      </c>
      <c r="E322" t="s">
        <v>514</v>
      </c>
      <c r="J322" t="s">
        <v>512</v>
      </c>
      <c r="K322" t="s">
        <v>513</v>
      </c>
      <c r="L322">
        <f>VLOOKUP(A322,'hzls4 role'!C:G,5,FALSE)</f>
        <v>1</v>
      </c>
      <c r="M322" t="str">
        <f>VLOOKUP(A322,'hzls4 role'!C:H,6,FALSE)</f>
        <v>1150-1199</v>
      </c>
    </row>
    <row r="323" spans="1:13">
      <c r="A323">
        <v>3951</v>
      </c>
      <c r="B323" t="s">
        <v>244</v>
      </c>
      <c r="C323" t="s">
        <v>337</v>
      </c>
      <c r="D323">
        <v>1190</v>
      </c>
      <c r="E323" t="s">
        <v>478</v>
      </c>
      <c r="J323" t="s">
        <v>723</v>
      </c>
      <c r="K323" t="s">
        <v>724</v>
      </c>
      <c r="L323">
        <f>VLOOKUP(A323,'hzls4 role'!C:G,5,FALSE)</f>
        <v>1</v>
      </c>
      <c r="M323" t="str">
        <f>VLOOKUP(A323,'hzls4 role'!C:H,6,FALSE)</f>
        <v>1150-1199</v>
      </c>
    </row>
    <row r="324" spans="1:13">
      <c r="A324">
        <v>3951</v>
      </c>
      <c r="B324" t="s">
        <v>244</v>
      </c>
      <c r="C324" t="s">
        <v>337</v>
      </c>
      <c r="D324">
        <v>1190</v>
      </c>
      <c r="E324" t="s">
        <v>478</v>
      </c>
      <c r="J324" t="s">
        <v>725</v>
      </c>
      <c r="K324" t="s">
        <v>726</v>
      </c>
      <c r="L324">
        <f>VLOOKUP(A324,'hzls4 role'!C:G,5,FALSE)</f>
        <v>1</v>
      </c>
      <c r="M324" t="str">
        <f>VLOOKUP(A324,'hzls4 role'!C:H,6,FALSE)</f>
        <v>1150-1199</v>
      </c>
    </row>
    <row r="325" spans="1:13">
      <c r="A325">
        <v>3951</v>
      </c>
      <c r="B325" t="s">
        <v>244</v>
      </c>
      <c r="C325" t="s">
        <v>337</v>
      </c>
      <c r="D325">
        <v>1190</v>
      </c>
      <c r="E325" t="s">
        <v>478</v>
      </c>
      <c r="J325" t="s">
        <v>521</v>
      </c>
      <c r="K325" t="s">
        <v>522</v>
      </c>
      <c r="L325">
        <f>VLOOKUP(A325,'hzls4 role'!C:G,5,FALSE)</f>
        <v>1</v>
      </c>
      <c r="M325" t="str">
        <f>VLOOKUP(A325,'hzls4 role'!C:H,6,FALSE)</f>
        <v>1150-1199</v>
      </c>
    </row>
    <row r="326" spans="1:13">
      <c r="A326">
        <v>3951</v>
      </c>
      <c r="B326" t="s">
        <v>244</v>
      </c>
      <c r="C326" t="s">
        <v>337</v>
      </c>
      <c r="D326">
        <v>1190</v>
      </c>
      <c r="E326" t="s">
        <v>909</v>
      </c>
      <c r="F326">
        <v>120.16862</v>
      </c>
      <c r="G326">
        <v>30.294119999999999</v>
      </c>
      <c r="J326" t="s">
        <v>526</v>
      </c>
      <c r="K326" t="s">
        <v>527</v>
      </c>
      <c r="L326">
        <f>VLOOKUP(A326,'hzls4 role'!C:G,5,FALSE)</f>
        <v>1</v>
      </c>
      <c r="M326" t="str">
        <f>VLOOKUP(A326,'hzls4 role'!C:H,6,FALSE)</f>
        <v>1150-1199</v>
      </c>
    </row>
    <row r="327" spans="1:13">
      <c r="A327">
        <v>3951</v>
      </c>
      <c r="B327" t="s">
        <v>244</v>
      </c>
      <c r="C327" t="s">
        <v>337</v>
      </c>
      <c r="D327">
        <v>1190</v>
      </c>
      <c r="E327" t="s">
        <v>478</v>
      </c>
      <c r="J327" t="s">
        <v>910</v>
      </c>
      <c r="K327" t="s">
        <v>911</v>
      </c>
      <c r="L327">
        <f>VLOOKUP(A327,'hzls4 role'!C:G,5,FALSE)</f>
        <v>1</v>
      </c>
      <c r="M327" t="str">
        <f>VLOOKUP(A327,'hzls4 role'!C:H,6,FALSE)</f>
        <v>1150-1199</v>
      </c>
    </row>
    <row r="328" spans="1:13">
      <c r="A328">
        <v>3959</v>
      </c>
      <c r="B328" t="s">
        <v>238</v>
      </c>
      <c r="C328" t="s">
        <v>339</v>
      </c>
      <c r="D328">
        <v>1133</v>
      </c>
      <c r="E328" t="s">
        <v>478</v>
      </c>
      <c r="J328" t="s">
        <v>912</v>
      </c>
      <c r="K328" t="s">
        <v>913</v>
      </c>
      <c r="L328">
        <f>VLOOKUP(A328,'hzls4 role'!C:G,5,FALSE)</f>
        <v>1</v>
      </c>
      <c r="M328" t="str">
        <f>VLOOKUP(A328,'hzls4 role'!C:H,6,FALSE)</f>
        <v>1100-1149</v>
      </c>
    </row>
    <row r="329" spans="1:13">
      <c r="A329">
        <v>3959</v>
      </c>
      <c r="B329" t="s">
        <v>238</v>
      </c>
      <c r="C329" t="s">
        <v>339</v>
      </c>
      <c r="D329">
        <v>1133</v>
      </c>
      <c r="E329" t="s">
        <v>478</v>
      </c>
      <c r="J329" t="s">
        <v>914</v>
      </c>
      <c r="K329" t="s">
        <v>915</v>
      </c>
      <c r="L329">
        <f>VLOOKUP(A329,'hzls4 role'!C:G,5,FALSE)</f>
        <v>1</v>
      </c>
      <c r="M329" t="str">
        <f>VLOOKUP(A329,'hzls4 role'!C:H,6,FALSE)</f>
        <v>1100-1149</v>
      </c>
    </row>
    <row r="330" spans="1:13">
      <c r="A330">
        <v>3959</v>
      </c>
      <c r="B330" t="s">
        <v>238</v>
      </c>
      <c r="C330" t="s">
        <v>339</v>
      </c>
      <c r="D330">
        <v>1133</v>
      </c>
      <c r="E330" t="s">
        <v>478</v>
      </c>
      <c r="J330" t="s">
        <v>916</v>
      </c>
      <c r="K330" t="s">
        <v>917</v>
      </c>
      <c r="L330">
        <f>VLOOKUP(A330,'hzls4 role'!C:G,5,FALSE)</f>
        <v>1</v>
      </c>
      <c r="M330" t="str">
        <f>VLOOKUP(A330,'hzls4 role'!C:H,6,FALSE)</f>
        <v>1100-1149</v>
      </c>
    </row>
    <row r="331" spans="1:13">
      <c r="A331">
        <v>3959</v>
      </c>
      <c r="B331" t="s">
        <v>238</v>
      </c>
      <c r="C331" t="s">
        <v>339</v>
      </c>
      <c r="D331">
        <v>1133</v>
      </c>
      <c r="E331" t="s">
        <v>478</v>
      </c>
      <c r="J331" t="s">
        <v>891</v>
      </c>
      <c r="K331" t="s">
        <v>892</v>
      </c>
      <c r="L331">
        <f>VLOOKUP(A331,'hzls4 role'!C:G,5,FALSE)</f>
        <v>1</v>
      </c>
      <c r="M331" t="str">
        <f>VLOOKUP(A331,'hzls4 role'!C:H,6,FALSE)</f>
        <v>1100-1149</v>
      </c>
    </row>
    <row r="332" spans="1:13">
      <c r="A332">
        <v>7085</v>
      </c>
      <c r="B332" t="s">
        <v>240</v>
      </c>
      <c r="C332" t="s">
        <v>341</v>
      </c>
      <c r="D332">
        <v>1194</v>
      </c>
      <c r="E332" t="s">
        <v>860</v>
      </c>
      <c r="F332">
        <v>119.91124000000001</v>
      </c>
      <c r="G332">
        <v>32.495869999999996</v>
      </c>
      <c r="J332" t="s">
        <v>746</v>
      </c>
      <c r="K332" t="s">
        <v>747</v>
      </c>
      <c r="L332">
        <f>VLOOKUP(A332,'hzls4 role'!C:G,5,FALSE)</f>
        <v>14</v>
      </c>
      <c r="M332" t="str">
        <f>VLOOKUP(A332,'hzls4 role'!C:H,6,FALSE)</f>
        <v>1150-1199</v>
      </c>
    </row>
    <row r="333" spans="1:13">
      <c r="A333">
        <v>7085</v>
      </c>
      <c r="B333" t="s">
        <v>240</v>
      </c>
      <c r="C333" t="s">
        <v>341</v>
      </c>
      <c r="D333">
        <v>1194</v>
      </c>
      <c r="E333" t="s">
        <v>909</v>
      </c>
      <c r="F333">
        <v>120.16862</v>
      </c>
      <c r="G333">
        <v>30.294119999999999</v>
      </c>
      <c r="J333" t="s">
        <v>918</v>
      </c>
      <c r="K333" t="s">
        <v>919</v>
      </c>
      <c r="L333">
        <f>VLOOKUP(A333,'hzls4 role'!C:G,5,FALSE)</f>
        <v>14</v>
      </c>
      <c r="M333" t="str">
        <f>VLOOKUP(A333,'hzls4 role'!C:H,6,FALSE)</f>
        <v>1150-1199</v>
      </c>
    </row>
    <row r="334" spans="1:13">
      <c r="A334">
        <v>7085</v>
      </c>
      <c r="B334" t="s">
        <v>240</v>
      </c>
      <c r="C334" t="s">
        <v>341</v>
      </c>
      <c r="D334">
        <v>1194</v>
      </c>
      <c r="E334" t="s">
        <v>860</v>
      </c>
      <c r="F334">
        <v>119.91124000000001</v>
      </c>
      <c r="G334">
        <v>32.495869999999996</v>
      </c>
      <c r="J334" t="s">
        <v>661</v>
      </c>
      <c r="K334" t="s">
        <v>662</v>
      </c>
      <c r="L334">
        <f>VLOOKUP(A334,'hzls4 role'!C:G,5,FALSE)</f>
        <v>14</v>
      </c>
      <c r="M334" t="str">
        <f>VLOOKUP(A334,'hzls4 role'!C:H,6,FALSE)</f>
        <v>1150-1199</v>
      </c>
    </row>
    <row r="335" spans="1:13">
      <c r="A335">
        <v>7372</v>
      </c>
      <c r="B335" t="s">
        <v>235</v>
      </c>
      <c r="C335" t="s">
        <v>343</v>
      </c>
      <c r="D335">
        <v>1146</v>
      </c>
      <c r="E335" t="s">
        <v>478</v>
      </c>
      <c r="J335" t="s">
        <v>849</v>
      </c>
      <c r="K335" t="s">
        <v>850</v>
      </c>
      <c r="L335">
        <f>VLOOKUP(A335,'hzls4 role'!C:G,5,FALSE)</f>
        <v>2</v>
      </c>
      <c r="M335" t="str">
        <f>VLOOKUP(A335,'hzls4 role'!C:H,6,FALSE)</f>
        <v>1100-1149</v>
      </c>
    </row>
    <row r="336" spans="1:13">
      <c r="A336">
        <v>7372</v>
      </c>
      <c r="B336" t="s">
        <v>235</v>
      </c>
      <c r="C336" t="s">
        <v>343</v>
      </c>
      <c r="D336">
        <v>1146</v>
      </c>
      <c r="E336" t="s">
        <v>478</v>
      </c>
      <c r="J336" t="s">
        <v>920</v>
      </c>
      <c r="K336" t="s">
        <v>921</v>
      </c>
      <c r="L336">
        <f>VLOOKUP(A336,'hzls4 role'!C:G,5,FALSE)</f>
        <v>2</v>
      </c>
      <c r="M336" t="str">
        <f>VLOOKUP(A336,'hzls4 role'!C:H,6,FALSE)</f>
        <v>1100-1149</v>
      </c>
    </row>
    <row r="337" spans="1:13">
      <c r="A337">
        <v>8007</v>
      </c>
      <c r="B337" t="s">
        <v>233</v>
      </c>
      <c r="C337" t="s">
        <v>345</v>
      </c>
      <c r="D337">
        <v>1161</v>
      </c>
      <c r="E337" t="s">
        <v>484</v>
      </c>
      <c r="H337">
        <v>1145</v>
      </c>
      <c r="J337" t="s">
        <v>922</v>
      </c>
      <c r="K337" t="s">
        <v>923</v>
      </c>
      <c r="L337">
        <f>VLOOKUP(A337,'hzls4 role'!C:G,5,FALSE)</f>
        <v>1</v>
      </c>
      <c r="M337" t="str">
        <f>VLOOKUP(A337,'hzls4 role'!C:H,6,FALSE)</f>
        <v>1150-1199</v>
      </c>
    </row>
    <row r="338" spans="1:13">
      <c r="A338">
        <v>8007</v>
      </c>
      <c r="B338" t="s">
        <v>233</v>
      </c>
      <c r="C338" t="s">
        <v>345</v>
      </c>
      <c r="D338">
        <v>1161</v>
      </c>
      <c r="E338" t="s">
        <v>478</v>
      </c>
      <c r="J338" t="s">
        <v>737</v>
      </c>
      <c r="K338" t="s">
        <v>738</v>
      </c>
      <c r="L338">
        <f>VLOOKUP(A338,'hzls4 role'!C:G,5,FALSE)</f>
        <v>1</v>
      </c>
      <c r="M338" t="str">
        <f>VLOOKUP(A338,'hzls4 role'!C:H,6,FALSE)</f>
        <v>1150-1199</v>
      </c>
    </row>
    <row r="339" spans="1:13">
      <c r="A339">
        <v>8007</v>
      </c>
      <c r="B339" t="s">
        <v>233</v>
      </c>
      <c r="C339" t="s">
        <v>345</v>
      </c>
      <c r="D339">
        <v>1161</v>
      </c>
      <c r="E339" t="s">
        <v>478</v>
      </c>
      <c r="J339" t="s">
        <v>924</v>
      </c>
      <c r="K339" t="s">
        <v>925</v>
      </c>
      <c r="L339">
        <f>VLOOKUP(A339,'hzls4 role'!C:G,5,FALSE)</f>
        <v>1</v>
      </c>
      <c r="M339" t="str">
        <f>VLOOKUP(A339,'hzls4 role'!C:H,6,FALSE)</f>
        <v>1150-1199</v>
      </c>
    </row>
    <row r="340" spans="1:13">
      <c r="A340">
        <v>8007</v>
      </c>
      <c r="B340" t="s">
        <v>233</v>
      </c>
      <c r="C340" t="s">
        <v>345</v>
      </c>
      <c r="D340">
        <v>1161</v>
      </c>
      <c r="E340" t="s">
        <v>478</v>
      </c>
      <c r="J340" t="s">
        <v>620</v>
      </c>
      <c r="K340" t="s">
        <v>621</v>
      </c>
      <c r="L340">
        <f>VLOOKUP(A340,'hzls4 role'!C:G,5,FALSE)</f>
        <v>1</v>
      </c>
      <c r="M340" t="str">
        <f>VLOOKUP(A340,'hzls4 role'!C:H,6,FALSE)</f>
        <v>1150-1199</v>
      </c>
    </row>
    <row r="341" spans="1:13">
      <c r="A341">
        <v>8007</v>
      </c>
      <c r="B341" t="s">
        <v>233</v>
      </c>
      <c r="C341" t="s">
        <v>345</v>
      </c>
      <c r="D341">
        <v>1161</v>
      </c>
      <c r="E341" t="s">
        <v>478</v>
      </c>
      <c r="J341" t="s">
        <v>926</v>
      </c>
      <c r="K341" t="s">
        <v>927</v>
      </c>
      <c r="L341">
        <f>VLOOKUP(A341,'hzls4 role'!C:G,5,FALSE)</f>
        <v>1</v>
      </c>
      <c r="M341" t="str">
        <f>VLOOKUP(A341,'hzls4 role'!C:H,6,FALSE)</f>
        <v>1150-1199</v>
      </c>
    </row>
    <row r="342" spans="1:13">
      <c r="A342">
        <v>8007</v>
      </c>
      <c r="B342" t="s">
        <v>233</v>
      </c>
      <c r="C342" t="s">
        <v>345</v>
      </c>
      <c r="D342">
        <v>1161</v>
      </c>
      <c r="E342" t="s">
        <v>478</v>
      </c>
      <c r="H342">
        <v>1161</v>
      </c>
      <c r="J342" t="s">
        <v>741</v>
      </c>
      <c r="K342" t="s">
        <v>742</v>
      </c>
      <c r="L342">
        <f>VLOOKUP(A342,'hzls4 role'!C:G,5,FALSE)</f>
        <v>1</v>
      </c>
      <c r="M342" t="str">
        <f>VLOOKUP(A342,'hzls4 role'!C:H,6,FALSE)</f>
        <v>1150-1199</v>
      </c>
    </row>
    <row r="343" spans="1:13">
      <c r="A343">
        <v>8007</v>
      </c>
      <c r="B343" t="s">
        <v>233</v>
      </c>
      <c r="C343" t="s">
        <v>345</v>
      </c>
      <c r="D343">
        <v>1161</v>
      </c>
      <c r="E343" t="s">
        <v>478</v>
      </c>
      <c r="J343" t="s">
        <v>928</v>
      </c>
      <c r="K343" t="s">
        <v>929</v>
      </c>
      <c r="L343">
        <f>VLOOKUP(A343,'hzls4 role'!C:G,5,FALSE)</f>
        <v>1</v>
      </c>
      <c r="M343" t="str">
        <f>VLOOKUP(A343,'hzls4 role'!C:H,6,FALSE)</f>
        <v>1150-1199</v>
      </c>
    </row>
    <row r="344" spans="1:13">
      <c r="A344">
        <v>8024</v>
      </c>
      <c r="B344" t="s">
        <v>212</v>
      </c>
      <c r="C344" t="s">
        <v>347</v>
      </c>
      <c r="D344">
        <v>1144</v>
      </c>
      <c r="E344" t="s">
        <v>478</v>
      </c>
      <c r="J344" t="s">
        <v>542</v>
      </c>
      <c r="K344" t="s">
        <v>543</v>
      </c>
      <c r="L344">
        <f>VLOOKUP(A344,'hzls4 role'!C:G,5,FALSE)</f>
        <v>1</v>
      </c>
      <c r="M344" t="str">
        <f>VLOOKUP(A344,'hzls4 role'!C:H,6,FALSE)</f>
        <v>1100-1149</v>
      </c>
    </row>
    <row r="345" spans="1:13">
      <c r="A345">
        <v>8024</v>
      </c>
      <c r="B345" t="s">
        <v>212</v>
      </c>
      <c r="C345" t="s">
        <v>347</v>
      </c>
      <c r="D345">
        <v>1144</v>
      </c>
      <c r="E345" t="s">
        <v>484</v>
      </c>
      <c r="H345">
        <v>1134</v>
      </c>
      <c r="I345">
        <v>1134</v>
      </c>
      <c r="J345" t="s">
        <v>685</v>
      </c>
      <c r="K345" t="s">
        <v>686</v>
      </c>
      <c r="L345">
        <f>VLOOKUP(A345,'hzls4 role'!C:G,5,FALSE)</f>
        <v>1</v>
      </c>
      <c r="M345" t="str">
        <f>VLOOKUP(A345,'hzls4 role'!C:H,6,FALSE)</f>
        <v>1100-1149</v>
      </c>
    </row>
    <row r="346" spans="1:13">
      <c r="A346">
        <v>8024</v>
      </c>
      <c r="B346" t="s">
        <v>212</v>
      </c>
      <c r="C346" t="s">
        <v>347</v>
      </c>
      <c r="D346">
        <v>1144</v>
      </c>
      <c r="E346" t="s">
        <v>478</v>
      </c>
      <c r="J346" t="s">
        <v>665</v>
      </c>
      <c r="K346" t="s">
        <v>666</v>
      </c>
      <c r="L346">
        <f>VLOOKUP(A346,'hzls4 role'!C:G,5,FALSE)</f>
        <v>1</v>
      </c>
      <c r="M346" t="str">
        <f>VLOOKUP(A346,'hzls4 role'!C:H,6,FALSE)</f>
        <v>1100-1149</v>
      </c>
    </row>
    <row r="347" spans="1:13">
      <c r="A347">
        <v>8024</v>
      </c>
      <c r="B347" t="s">
        <v>212</v>
      </c>
      <c r="C347" t="s">
        <v>347</v>
      </c>
      <c r="D347">
        <v>1144</v>
      </c>
      <c r="E347" t="s">
        <v>478</v>
      </c>
      <c r="H347">
        <v>1132</v>
      </c>
      <c r="J347" t="s">
        <v>905</v>
      </c>
      <c r="K347" t="s">
        <v>906</v>
      </c>
      <c r="L347">
        <f>VLOOKUP(A347,'hzls4 role'!C:G,5,FALSE)</f>
        <v>1</v>
      </c>
      <c r="M347" t="str">
        <f>VLOOKUP(A347,'hzls4 role'!C:H,6,FALSE)</f>
        <v>1100-1149</v>
      </c>
    </row>
    <row r="348" spans="1:13">
      <c r="A348">
        <v>8024</v>
      </c>
      <c r="B348" t="s">
        <v>212</v>
      </c>
      <c r="C348" t="s">
        <v>347</v>
      </c>
      <c r="D348">
        <v>1144</v>
      </c>
      <c r="E348" t="s">
        <v>478</v>
      </c>
      <c r="J348" t="s">
        <v>930</v>
      </c>
      <c r="K348" t="s">
        <v>931</v>
      </c>
      <c r="L348">
        <f>VLOOKUP(A348,'hzls4 role'!C:G,5,FALSE)</f>
        <v>1</v>
      </c>
      <c r="M348" t="str">
        <f>VLOOKUP(A348,'hzls4 role'!C:H,6,FALSE)</f>
        <v>1100-1149</v>
      </c>
    </row>
    <row r="349" spans="1:13">
      <c r="A349">
        <v>8024</v>
      </c>
      <c r="B349" t="s">
        <v>212</v>
      </c>
      <c r="C349" t="s">
        <v>347</v>
      </c>
      <c r="D349">
        <v>1144</v>
      </c>
      <c r="E349" t="s">
        <v>478</v>
      </c>
      <c r="J349" t="s">
        <v>932</v>
      </c>
      <c r="K349" t="s">
        <v>933</v>
      </c>
      <c r="L349">
        <f>VLOOKUP(A349,'hzls4 role'!C:G,5,FALSE)</f>
        <v>1</v>
      </c>
      <c r="M349" t="str">
        <f>VLOOKUP(A349,'hzls4 role'!C:H,6,FALSE)</f>
        <v>1100-1149</v>
      </c>
    </row>
    <row r="350" spans="1:13">
      <c r="A350">
        <v>8024</v>
      </c>
      <c r="B350" t="s">
        <v>212</v>
      </c>
      <c r="C350" t="s">
        <v>347</v>
      </c>
      <c r="D350">
        <v>1144</v>
      </c>
      <c r="E350" t="s">
        <v>478</v>
      </c>
      <c r="H350">
        <v>1132</v>
      </c>
      <c r="J350" t="s">
        <v>689</v>
      </c>
      <c r="K350" t="s">
        <v>690</v>
      </c>
      <c r="L350">
        <f>VLOOKUP(A350,'hzls4 role'!C:G,5,FALSE)</f>
        <v>1</v>
      </c>
      <c r="M350" t="str">
        <f>VLOOKUP(A350,'hzls4 role'!C:H,6,FALSE)</f>
        <v>1100-1149</v>
      </c>
    </row>
    <row r="351" spans="1:13">
      <c r="A351">
        <v>8024</v>
      </c>
      <c r="B351" t="s">
        <v>212</v>
      </c>
      <c r="C351" t="s">
        <v>347</v>
      </c>
      <c r="D351">
        <v>1144</v>
      </c>
      <c r="E351" t="s">
        <v>478</v>
      </c>
      <c r="H351">
        <v>1135</v>
      </c>
      <c r="J351" t="s">
        <v>548</v>
      </c>
      <c r="K351" t="s">
        <v>549</v>
      </c>
      <c r="L351">
        <f>VLOOKUP(A351,'hzls4 role'!C:G,5,FALSE)</f>
        <v>1</v>
      </c>
      <c r="M351" t="str">
        <f>VLOOKUP(A351,'hzls4 role'!C:H,6,FALSE)</f>
        <v>1100-1149</v>
      </c>
    </row>
    <row r="352" spans="1:13">
      <c r="A352">
        <v>8024</v>
      </c>
      <c r="B352" t="s">
        <v>212</v>
      </c>
      <c r="C352" t="s">
        <v>347</v>
      </c>
      <c r="D352">
        <v>1144</v>
      </c>
      <c r="E352" t="s">
        <v>934</v>
      </c>
      <c r="J352" t="s">
        <v>553</v>
      </c>
      <c r="K352" t="s">
        <v>554</v>
      </c>
      <c r="L352">
        <f>VLOOKUP(A352,'hzls4 role'!C:G,5,FALSE)</f>
        <v>1</v>
      </c>
      <c r="M352" t="str">
        <f>VLOOKUP(A352,'hzls4 role'!C:H,6,FALSE)</f>
        <v>1100-1149</v>
      </c>
    </row>
    <row r="353" spans="1:13">
      <c r="A353">
        <v>8024</v>
      </c>
      <c r="B353" t="s">
        <v>212</v>
      </c>
      <c r="C353" t="s">
        <v>347</v>
      </c>
      <c r="D353">
        <v>1144</v>
      </c>
      <c r="E353" t="s">
        <v>478</v>
      </c>
      <c r="J353" t="s">
        <v>553</v>
      </c>
      <c r="K353" t="s">
        <v>554</v>
      </c>
      <c r="L353">
        <f>VLOOKUP(A353,'hzls4 role'!C:G,5,FALSE)</f>
        <v>1</v>
      </c>
      <c r="M353" t="str">
        <f>VLOOKUP(A353,'hzls4 role'!C:H,6,FALSE)</f>
        <v>1100-1149</v>
      </c>
    </row>
    <row r="354" spans="1:13">
      <c r="A354">
        <v>8024</v>
      </c>
      <c r="B354" t="s">
        <v>212</v>
      </c>
      <c r="C354" t="s">
        <v>347</v>
      </c>
      <c r="D354">
        <v>1144</v>
      </c>
      <c r="E354" t="s">
        <v>478</v>
      </c>
      <c r="J354" t="s">
        <v>567</v>
      </c>
      <c r="K354" t="s">
        <v>568</v>
      </c>
      <c r="L354">
        <f>VLOOKUP(A354,'hzls4 role'!C:G,5,FALSE)</f>
        <v>1</v>
      </c>
      <c r="M354" t="str">
        <f>VLOOKUP(A354,'hzls4 role'!C:H,6,FALSE)</f>
        <v>1100-1149</v>
      </c>
    </row>
    <row r="355" spans="1:13">
      <c r="A355">
        <v>8024</v>
      </c>
      <c r="B355" t="s">
        <v>212</v>
      </c>
      <c r="C355" t="s">
        <v>347</v>
      </c>
      <c r="D355">
        <v>1144</v>
      </c>
      <c r="E355" t="s">
        <v>478</v>
      </c>
      <c r="J355" t="s">
        <v>697</v>
      </c>
      <c r="K355" t="s">
        <v>698</v>
      </c>
      <c r="L355">
        <f>VLOOKUP(A355,'hzls4 role'!C:G,5,FALSE)</f>
        <v>1</v>
      </c>
      <c r="M355" t="str">
        <f>VLOOKUP(A355,'hzls4 role'!C:H,6,FALSE)</f>
        <v>1100-1149</v>
      </c>
    </row>
    <row r="356" spans="1:13">
      <c r="A356">
        <v>8024</v>
      </c>
      <c r="B356" t="s">
        <v>212</v>
      </c>
      <c r="C356" t="s">
        <v>347</v>
      </c>
      <c r="D356">
        <v>1144</v>
      </c>
      <c r="E356" t="s">
        <v>478</v>
      </c>
      <c r="H356">
        <v>1139</v>
      </c>
      <c r="J356" t="s">
        <v>743</v>
      </c>
      <c r="K356" t="s">
        <v>744</v>
      </c>
      <c r="L356">
        <f>VLOOKUP(A356,'hzls4 role'!C:G,5,FALSE)</f>
        <v>1</v>
      </c>
      <c r="M356" t="str">
        <f>VLOOKUP(A356,'hzls4 role'!C:H,6,FALSE)</f>
        <v>1100-1149</v>
      </c>
    </row>
    <row r="357" spans="1:13">
      <c r="A357">
        <v>8024</v>
      </c>
      <c r="B357" t="s">
        <v>212</v>
      </c>
      <c r="C357" t="s">
        <v>347</v>
      </c>
      <c r="D357">
        <v>1144</v>
      </c>
      <c r="E357" t="s">
        <v>935</v>
      </c>
      <c r="F357">
        <v>112.38263000000001</v>
      </c>
      <c r="G357">
        <v>34.665280000000003</v>
      </c>
      <c r="J357" t="s">
        <v>644</v>
      </c>
      <c r="K357" t="s">
        <v>645</v>
      </c>
      <c r="L357">
        <f>VLOOKUP(A357,'hzls4 role'!C:G,5,FALSE)</f>
        <v>1</v>
      </c>
      <c r="M357" t="str">
        <f>VLOOKUP(A357,'hzls4 role'!C:H,6,FALSE)</f>
        <v>1100-1149</v>
      </c>
    </row>
    <row r="358" spans="1:13">
      <c r="A358">
        <v>8024</v>
      </c>
      <c r="B358" t="s">
        <v>212</v>
      </c>
      <c r="C358" t="s">
        <v>347</v>
      </c>
      <c r="D358">
        <v>1144</v>
      </c>
      <c r="E358" t="s">
        <v>478</v>
      </c>
      <c r="J358" t="s">
        <v>936</v>
      </c>
      <c r="K358" t="s">
        <v>937</v>
      </c>
      <c r="L358">
        <f>VLOOKUP(A358,'hzls4 role'!C:G,5,FALSE)</f>
        <v>1</v>
      </c>
      <c r="M358" t="str">
        <f>VLOOKUP(A358,'hzls4 role'!C:H,6,FALSE)</f>
        <v>1100-1149</v>
      </c>
    </row>
    <row r="359" spans="1:13">
      <c r="A359">
        <v>8024</v>
      </c>
      <c r="B359" t="s">
        <v>212</v>
      </c>
      <c r="C359" t="s">
        <v>347</v>
      </c>
      <c r="D359">
        <v>1144</v>
      </c>
      <c r="E359" t="s">
        <v>506</v>
      </c>
      <c r="F359">
        <v>118.76899</v>
      </c>
      <c r="G359">
        <v>32.05256</v>
      </c>
      <c r="H359">
        <v>1132</v>
      </c>
      <c r="I359">
        <v>1133</v>
      </c>
      <c r="J359" t="s">
        <v>482</v>
      </c>
      <c r="K359" t="s">
        <v>483</v>
      </c>
      <c r="L359">
        <f>VLOOKUP(A359,'hzls4 role'!C:G,5,FALSE)</f>
        <v>1</v>
      </c>
      <c r="M359" t="str">
        <f>VLOOKUP(A359,'hzls4 role'!C:H,6,FALSE)</f>
        <v>1100-1149</v>
      </c>
    </row>
    <row r="360" spans="1:13">
      <c r="A360">
        <v>8024</v>
      </c>
      <c r="B360" t="s">
        <v>212</v>
      </c>
      <c r="C360" t="s">
        <v>347</v>
      </c>
      <c r="D360">
        <v>1144</v>
      </c>
      <c r="E360" t="s">
        <v>783</v>
      </c>
      <c r="F360">
        <v>115.89772000000001</v>
      </c>
      <c r="G360">
        <v>28.674900000000001</v>
      </c>
      <c r="H360">
        <v>1133</v>
      </c>
      <c r="I360">
        <v>1134</v>
      </c>
      <c r="J360" t="s">
        <v>482</v>
      </c>
      <c r="K360" t="s">
        <v>483</v>
      </c>
      <c r="L360">
        <f>VLOOKUP(A360,'hzls4 role'!C:G,5,FALSE)</f>
        <v>1</v>
      </c>
      <c r="M360" t="str">
        <f>VLOOKUP(A360,'hzls4 role'!C:H,6,FALSE)</f>
        <v>1100-1149</v>
      </c>
    </row>
    <row r="361" spans="1:13">
      <c r="A361">
        <v>8024</v>
      </c>
      <c r="B361" t="s">
        <v>212</v>
      </c>
      <c r="C361" t="s">
        <v>347</v>
      </c>
      <c r="D361">
        <v>1144</v>
      </c>
      <c r="E361" t="s">
        <v>938</v>
      </c>
      <c r="F361">
        <v>118.5899</v>
      </c>
      <c r="G361">
        <v>24.90964</v>
      </c>
      <c r="H361">
        <v>1139</v>
      </c>
      <c r="I361">
        <v>1140</v>
      </c>
      <c r="J361" t="s">
        <v>482</v>
      </c>
      <c r="K361" t="s">
        <v>483</v>
      </c>
      <c r="L361">
        <f>VLOOKUP(A361,'hzls4 role'!C:G,5,FALSE)</f>
        <v>1</v>
      </c>
      <c r="M361" t="str">
        <f>VLOOKUP(A361,'hzls4 role'!C:H,6,FALSE)</f>
        <v>1100-1149</v>
      </c>
    </row>
    <row r="362" spans="1:13">
      <c r="A362">
        <v>8024</v>
      </c>
      <c r="B362" t="s">
        <v>212</v>
      </c>
      <c r="C362" t="s">
        <v>347</v>
      </c>
      <c r="D362">
        <v>1144</v>
      </c>
      <c r="E362" t="s">
        <v>478</v>
      </c>
      <c r="J362" t="s">
        <v>939</v>
      </c>
      <c r="K362" t="s">
        <v>940</v>
      </c>
      <c r="L362">
        <f>VLOOKUP(A362,'hzls4 role'!C:G,5,FALSE)</f>
        <v>1</v>
      </c>
      <c r="M362" t="str">
        <f>VLOOKUP(A362,'hzls4 role'!C:H,6,FALSE)</f>
        <v>1100-1149</v>
      </c>
    </row>
    <row r="363" spans="1:13">
      <c r="A363">
        <v>8024</v>
      </c>
      <c r="B363" t="s">
        <v>212</v>
      </c>
      <c r="C363" t="s">
        <v>347</v>
      </c>
      <c r="D363">
        <v>1144</v>
      </c>
      <c r="E363" t="s">
        <v>478</v>
      </c>
      <c r="J363" t="s">
        <v>941</v>
      </c>
      <c r="K363" t="s">
        <v>942</v>
      </c>
      <c r="L363">
        <f>VLOOKUP(A363,'hzls4 role'!C:G,5,FALSE)</f>
        <v>1</v>
      </c>
      <c r="M363" t="str">
        <f>VLOOKUP(A363,'hzls4 role'!C:H,6,FALSE)</f>
        <v>1100-1149</v>
      </c>
    </row>
    <row r="364" spans="1:13">
      <c r="A364">
        <v>8024</v>
      </c>
      <c r="B364" t="s">
        <v>212</v>
      </c>
      <c r="C364" t="s">
        <v>347</v>
      </c>
      <c r="D364">
        <v>1144</v>
      </c>
      <c r="E364" t="s">
        <v>484</v>
      </c>
      <c r="H364">
        <v>1135</v>
      </c>
      <c r="I364">
        <v>1138</v>
      </c>
      <c r="J364" t="s">
        <v>595</v>
      </c>
      <c r="K364" t="s">
        <v>596</v>
      </c>
      <c r="L364">
        <f>VLOOKUP(A364,'hzls4 role'!C:G,5,FALSE)</f>
        <v>1</v>
      </c>
      <c r="M364" t="str">
        <f>VLOOKUP(A364,'hzls4 role'!C:H,6,FALSE)</f>
        <v>1100-1149</v>
      </c>
    </row>
    <row r="365" spans="1:13">
      <c r="A365">
        <v>8024</v>
      </c>
      <c r="B365" t="s">
        <v>212</v>
      </c>
      <c r="C365" t="s">
        <v>347</v>
      </c>
      <c r="D365">
        <v>1144</v>
      </c>
      <c r="E365" t="s">
        <v>478</v>
      </c>
      <c r="J365" t="s">
        <v>943</v>
      </c>
      <c r="K365" t="s">
        <v>944</v>
      </c>
      <c r="L365">
        <f>VLOOKUP(A365,'hzls4 role'!C:G,5,FALSE)</f>
        <v>1</v>
      </c>
      <c r="M365" t="str">
        <f>VLOOKUP(A365,'hzls4 role'!C:H,6,FALSE)</f>
        <v>1100-1149</v>
      </c>
    </row>
    <row r="366" spans="1:13">
      <c r="A366">
        <v>8024</v>
      </c>
      <c r="B366" t="s">
        <v>212</v>
      </c>
      <c r="C366" t="s">
        <v>347</v>
      </c>
      <c r="D366">
        <v>1144</v>
      </c>
      <c r="E366" t="s">
        <v>478</v>
      </c>
      <c r="J366" t="s">
        <v>945</v>
      </c>
      <c r="K366" t="s">
        <v>946</v>
      </c>
      <c r="L366">
        <f>VLOOKUP(A366,'hzls4 role'!C:G,5,FALSE)</f>
        <v>1</v>
      </c>
      <c r="M366" t="str">
        <f>VLOOKUP(A366,'hzls4 role'!C:H,6,FALSE)</f>
        <v>1100-1149</v>
      </c>
    </row>
    <row r="367" spans="1:13">
      <c r="A367">
        <v>8024</v>
      </c>
      <c r="B367" t="s">
        <v>212</v>
      </c>
      <c r="C367" t="s">
        <v>347</v>
      </c>
      <c r="D367">
        <v>1144</v>
      </c>
      <c r="E367" t="s">
        <v>484</v>
      </c>
      <c r="H367">
        <v>1130</v>
      </c>
      <c r="I367">
        <v>1130</v>
      </c>
      <c r="J367" t="s">
        <v>947</v>
      </c>
      <c r="K367" t="s">
        <v>948</v>
      </c>
      <c r="L367">
        <f>VLOOKUP(A367,'hzls4 role'!C:G,5,FALSE)</f>
        <v>1</v>
      </c>
      <c r="M367" t="str">
        <f>VLOOKUP(A367,'hzls4 role'!C:H,6,FALSE)</f>
        <v>1100-1149</v>
      </c>
    </row>
    <row r="368" spans="1:13">
      <c r="A368">
        <v>8024</v>
      </c>
      <c r="B368" t="s">
        <v>212</v>
      </c>
      <c r="C368" t="s">
        <v>347</v>
      </c>
      <c r="D368">
        <v>1144</v>
      </c>
      <c r="E368" t="s">
        <v>478</v>
      </c>
      <c r="J368" t="s">
        <v>949</v>
      </c>
      <c r="K368" t="s">
        <v>950</v>
      </c>
      <c r="L368">
        <f>VLOOKUP(A368,'hzls4 role'!C:G,5,FALSE)</f>
        <v>1</v>
      </c>
      <c r="M368" t="str">
        <f>VLOOKUP(A368,'hzls4 role'!C:H,6,FALSE)</f>
        <v>1100-1149</v>
      </c>
    </row>
    <row r="369" spans="1:13">
      <c r="A369">
        <v>8024</v>
      </c>
      <c r="B369" t="s">
        <v>212</v>
      </c>
      <c r="C369" t="s">
        <v>347</v>
      </c>
      <c r="D369">
        <v>1144</v>
      </c>
      <c r="E369" t="s">
        <v>529</v>
      </c>
      <c r="F369">
        <v>120.61862000000001</v>
      </c>
      <c r="G369">
        <v>31.312709999999999</v>
      </c>
      <c r="J369" t="s">
        <v>526</v>
      </c>
      <c r="K369" t="s">
        <v>527</v>
      </c>
      <c r="L369">
        <f>VLOOKUP(A369,'hzls4 role'!C:G,5,FALSE)</f>
        <v>1</v>
      </c>
      <c r="M369" t="str">
        <f>VLOOKUP(A369,'hzls4 role'!C:H,6,FALSE)</f>
        <v>1100-1149</v>
      </c>
    </row>
    <row r="370" spans="1:13">
      <c r="A370">
        <v>8024</v>
      </c>
      <c r="B370" t="s">
        <v>212</v>
      </c>
      <c r="C370" t="s">
        <v>347</v>
      </c>
      <c r="D370">
        <v>1144</v>
      </c>
      <c r="E370" t="s">
        <v>528</v>
      </c>
      <c r="F370">
        <v>120.57826</v>
      </c>
      <c r="G370">
        <v>30.004519999999999</v>
      </c>
      <c r="H370">
        <v>1135</v>
      </c>
      <c r="I370">
        <v>1137</v>
      </c>
      <c r="J370" t="s">
        <v>526</v>
      </c>
      <c r="K370" t="s">
        <v>527</v>
      </c>
      <c r="L370">
        <f>VLOOKUP(A370,'hzls4 role'!C:G,5,FALSE)</f>
        <v>1</v>
      </c>
      <c r="M370" t="str">
        <f>VLOOKUP(A370,'hzls4 role'!C:H,6,FALSE)</f>
        <v>1100-1149</v>
      </c>
    </row>
    <row r="371" spans="1:13">
      <c r="A371">
        <v>8024</v>
      </c>
      <c r="B371" t="s">
        <v>212</v>
      </c>
      <c r="C371" t="s">
        <v>347</v>
      </c>
      <c r="D371">
        <v>1144</v>
      </c>
      <c r="E371" t="s">
        <v>528</v>
      </c>
      <c r="F371">
        <v>120.57826</v>
      </c>
      <c r="G371">
        <v>30.004519999999999</v>
      </c>
      <c r="H371">
        <v>1138</v>
      </c>
      <c r="I371">
        <v>1139</v>
      </c>
      <c r="J371" t="s">
        <v>526</v>
      </c>
      <c r="K371" t="s">
        <v>527</v>
      </c>
      <c r="L371">
        <f>VLOOKUP(A371,'hzls4 role'!C:G,5,FALSE)</f>
        <v>1</v>
      </c>
      <c r="M371" t="str">
        <f>VLOOKUP(A371,'hzls4 role'!C:H,6,FALSE)</f>
        <v>1100-1149</v>
      </c>
    </row>
    <row r="372" spans="1:13">
      <c r="A372">
        <v>8024</v>
      </c>
      <c r="B372" t="s">
        <v>212</v>
      </c>
      <c r="C372" t="s">
        <v>347</v>
      </c>
      <c r="D372">
        <v>1144</v>
      </c>
      <c r="E372" t="s">
        <v>721</v>
      </c>
      <c r="H372">
        <v>1133</v>
      </c>
      <c r="I372">
        <v>1134</v>
      </c>
      <c r="J372" t="s">
        <v>792</v>
      </c>
      <c r="K372" t="s">
        <v>793</v>
      </c>
      <c r="L372">
        <f>VLOOKUP(A372,'hzls4 role'!C:G,5,FALSE)</f>
        <v>1</v>
      </c>
      <c r="M372" t="str">
        <f>VLOOKUP(A372,'hzls4 role'!C:H,6,FALSE)</f>
        <v>1100-1149</v>
      </c>
    </row>
    <row r="373" spans="1:13">
      <c r="A373">
        <v>8024</v>
      </c>
      <c r="B373" t="s">
        <v>212</v>
      </c>
      <c r="C373" t="s">
        <v>347</v>
      </c>
      <c r="D373">
        <v>1144</v>
      </c>
      <c r="E373" t="s">
        <v>951</v>
      </c>
      <c r="H373">
        <v>1135</v>
      </c>
      <c r="I373">
        <v>1137</v>
      </c>
      <c r="J373" t="s">
        <v>952</v>
      </c>
      <c r="K373" t="s">
        <v>953</v>
      </c>
      <c r="L373">
        <f>VLOOKUP(A373,'hzls4 role'!C:G,5,FALSE)</f>
        <v>1</v>
      </c>
      <c r="M373" t="str">
        <f>VLOOKUP(A373,'hzls4 role'!C:H,6,FALSE)</f>
        <v>1100-1149</v>
      </c>
    </row>
    <row r="374" spans="1:13">
      <c r="A374">
        <v>8085</v>
      </c>
      <c r="B374" t="s">
        <v>249</v>
      </c>
      <c r="C374" t="s">
        <v>349</v>
      </c>
      <c r="D374">
        <v>1087</v>
      </c>
      <c r="E374" t="s">
        <v>478</v>
      </c>
      <c r="H374">
        <v>1089</v>
      </c>
      <c r="J374" t="s">
        <v>905</v>
      </c>
      <c r="K374" t="s">
        <v>906</v>
      </c>
      <c r="L374">
        <f>VLOOKUP(A374,'hzls4 role'!C:G,5,FALSE)</f>
        <v>1</v>
      </c>
      <c r="M374" t="str">
        <f>VLOOKUP(A374,'hzls4 role'!C:H,6,FALSE)</f>
        <v>1060-1099</v>
      </c>
    </row>
    <row r="375" spans="1:13">
      <c r="A375">
        <v>8085</v>
      </c>
      <c r="B375" t="s">
        <v>249</v>
      </c>
      <c r="C375" t="s">
        <v>349</v>
      </c>
      <c r="D375">
        <v>1087</v>
      </c>
      <c r="E375" t="s">
        <v>478</v>
      </c>
      <c r="H375">
        <v>1087</v>
      </c>
      <c r="J375" t="s">
        <v>954</v>
      </c>
      <c r="K375" t="s">
        <v>955</v>
      </c>
      <c r="L375">
        <f>VLOOKUP(A375,'hzls4 role'!C:G,5,FALSE)</f>
        <v>1</v>
      </c>
      <c r="M375" t="str">
        <f>VLOOKUP(A375,'hzls4 role'!C:H,6,FALSE)</f>
        <v>1060-1099</v>
      </c>
    </row>
    <row r="376" spans="1:13">
      <c r="A376">
        <v>8085</v>
      </c>
      <c r="B376" t="s">
        <v>249</v>
      </c>
      <c r="C376" t="s">
        <v>349</v>
      </c>
      <c r="D376">
        <v>1087</v>
      </c>
      <c r="E376" t="s">
        <v>478</v>
      </c>
      <c r="H376">
        <v>1086</v>
      </c>
      <c r="J376" t="s">
        <v>821</v>
      </c>
      <c r="K376" t="s">
        <v>822</v>
      </c>
      <c r="L376">
        <f>VLOOKUP(A376,'hzls4 role'!C:G,5,FALSE)</f>
        <v>1</v>
      </c>
      <c r="M376" t="str">
        <f>VLOOKUP(A376,'hzls4 role'!C:H,6,FALSE)</f>
        <v>1060-1099</v>
      </c>
    </row>
    <row r="377" spans="1:13">
      <c r="A377">
        <v>8085</v>
      </c>
      <c r="B377" t="s">
        <v>249</v>
      </c>
      <c r="C377" t="s">
        <v>349</v>
      </c>
      <c r="D377">
        <v>1087</v>
      </c>
      <c r="E377" t="s">
        <v>478</v>
      </c>
      <c r="H377">
        <v>1100</v>
      </c>
      <c r="J377" t="s">
        <v>689</v>
      </c>
      <c r="K377" t="s">
        <v>690</v>
      </c>
      <c r="L377">
        <f>VLOOKUP(A377,'hzls4 role'!C:G,5,FALSE)</f>
        <v>1</v>
      </c>
      <c r="M377" t="str">
        <f>VLOOKUP(A377,'hzls4 role'!C:H,6,FALSE)</f>
        <v>1060-1099</v>
      </c>
    </row>
    <row r="378" spans="1:13">
      <c r="A378">
        <v>8085</v>
      </c>
      <c r="B378" t="s">
        <v>249</v>
      </c>
      <c r="C378" t="s">
        <v>349</v>
      </c>
      <c r="D378">
        <v>1087</v>
      </c>
      <c r="E378" t="s">
        <v>478</v>
      </c>
      <c r="H378">
        <v>1090</v>
      </c>
      <c r="J378" t="s">
        <v>956</v>
      </c>
      <c r="K378" t="s">
        <v>957</v>
      </c>
      <c r="L378">
        <f>VLOOKUP(A378,'hzls4 role'!C:G,5,FALSE)</f>
        <v>1</v>
      </c>
      <c r="M378" t="str">
        <f>VLOOKUP(A378,'hzls4 role'!C:H,6,FALSE)</f>
        <v>1060-1099</v>
      </c>
    </row>
    <row r="379" spans="1:13">
      <c r="A379">
        <v>8085</v>
      </c>
      <c r="B379" t="s">
        <v>249</v>
      </c>
      <c r="C379" t="s">
        <v>349</v>
      </c>
      <c r="D379">
        <v>1087</v>
      </c>
      <c r="E379" t="s">
        <v>478</v>
      </c>
      <c r="H379">
        <v>1100</v>
      </c>
      <c r="J379" t="s">
        <v>958</v>
      </c>
      <c r="K379" t="s">
        <v>959</v>
      </c>
      <c r="L379">
        <f>VLOOKUP(A379,'hzls4 role'!C:G,5,FALSE)</f>
        <v>1</v>
      </c>
      <c r="M379" t="str">
        <f>VLOOKUP(A379,'hzls4 role'!C:H,6,FALSE)</f>
        <v>1060-1099</v>
      </c>
    </row>
    <row r="380" spans="1:13">
      <c r="A380">
        <v>8085</v>
      </c>
      <c r="B380" t="s">
        <v>249</v>
      </c>
      <c r="C380" t="s">
        <v>349</v>
      </c>
      <c r="D380">
        <v>1087</v>
      </c>
      <c r="E380" t="s">
        <v>960</v>
      </c>
      <c r="F380">
        <v>120.61862000000001</v>
      </c>
      <c r="G380">
        <v>31.312709999999999</v>
      </c>
      <c r="J380" t="s">
        <v>482</v>
      </c>
      <c r="K380" t="s">
        <v>483</v>
      </c>
      <c r="L380">
        <f>VLOOKUP(A380,'hzls4 role'!C:G,5,FALSE)</f>
        <v>1</v>
      </c>
      <c r="M380" t="str">
        <f>VLOOKUP(A380,'hzls4 role'!C:H,6,FALSE)</f>
        <v>1060-1099</v>
      </c>
    </row>
    <row r="381" spans="1:13">
      <c r="A381">
        <v>8085</v>
      </c>
      <c r="B381" t="s">
        <v>249</v>
      </c>
      <c r="C381" t="s">
        <v>349</v>
      </c>
      <c r="D381">
        <v>1087</v>
      </c>
      <c r="E381" t="s">
        <v>815</v>
      </c>
      <c r="F381">
        <v>118.74250000000001</v>
      </c>
      <c r="G381">
        <v>30.946940000000001</v>
      </c>
      <c r="J381" t="s">
        <v>482</v>
      </c>
      <c r="K381" t="s">
        <v>483</v>
      </c>
      <c r="L381">
        <f>VLOOKUP(A381,'hzls4 role'!C:G,5,FALSE)</f>
        <v>1</v>
      </c>
      <c r="M381" t="str">
        <f>VLOOKUP(A381,'hzls4 role'!C:H,6,FALSE)</f>
        <v>1060-1099</v>
      </c>
    </row>
    <row r="382" spans="1:13">
      <c r="A382">
        <v>8085</v>
      </c>
      <c r="B382" t="s">
        <v>249</v>
      </c>
      <c r="C382" t="s">
        <v>349</v>
      </c>
      <c r="D382">
        <v>1087</v>
      </c>
      <c r="E382" t="s">
        <v>884</v>
      </c>
      <c r="F382">
        <v>120.09931</v>
      </c>
      <c r="G382">
        <v>30.86496</v>
      </c>
      <c r="H382">
        <v>1086</v>
      </c>
      <c r="I382">
        <v>1087</v>
      </c>
      <c r="J382" t="s">
        <v>482</v>
      </c>
      <c r="K382" t="s">
        <v>483</v>
      </c>
      <c r="L382">
        <f>VLOOKUP(A382,'hzls4 role'!C:G,5,FALSE)</f>
        <v>1</v>
      </c>
      <c r="M382" t="str">
        <f>VLOOKUP(A382,'hzls4 role'!C:H,6,FALSE)</f>
        <v>1060-1099</v>
      </c>
    </row>
    <row r="383" spans="1:13">
      <c r="A383">
        <v>8085</v>
      </c>
      <c r="B383" t="s">
        <v>249</v>
      </c>
      <c r="C383" t="s">
        <v>349</v>
      </c>
      <c r="D383">
        <v>1087</v>
      </c>
      <c r="E383" t="s">
        <v>884</v>
      </c>
      <c r="F383">
        <v>120.09931</v>
      </c>
      <c r="G383">
        <v>30.86496</v>
      </c>
      <c r="J383" t="s">
        <v>482</v>
      </c>
      <c r="K383" t="s">
        <v>483</v>
      </c>
      <c r="L383">
        <f>VLOOKUP(A383,'hzls4 role'!C:G,5,FALSE)</f>
        <v>1</v>
      </c>
      <c r="M383" t="str">
        <f>VLOOKUP(A383,'hzls4 role'!C:H,6,FALSE)</f>
        <v>1060-1099</v>
      </c>
    </row>
    <row r="384" spans="1:13">
      <c r="A384">
        <v>8085</v>
      </c>
      <c r="B384" t="s">
        <v>249</v>
      </c>
      <c r="C384" t="s">
        <v>349</v>
      </c>
      <c r="D384">
        <v>1087</v>
      </c>
      <c r="E384" t="s">
        <v>506</v>
      </c>
      <c r="F384">
        <v>118.76899</v>
      </c>
      <c r="G384">
        <v>32.05256</v>
      </c>
      <c r="H384">
        <v>1089</v>
      </c>
      <c r="I384">
        <v>1089</v>
      </c>
      <c r="J384" t="s">
        <v>482</v>
      </c>
      <c r="K384" t="s">
        <v>483</v>
      </c>
      <c r="L384">
        <f>VLOOKUP(A384,'hzls4 role'!C:G,5,FALSE)</f>
        <v>1</v>
      </c>
      <c r="M384" t="str">
        <f>VLOOKUP(A384,'hzls4 role'!C:H,6,FALSE)</f>
        <v>1060-1099</v>
      </c>
    </row>
    <row r="385" spans="1:13">
      <c r="A385">
        <v>8085</v>
      </c>
      <c r="B385" t="s">
        <v>249</v>
      </c>
      <c r="C385" t="s">
        <v>349</v>
      </c>
      <c r="D385">
        <v>1087</v>
      </c>
      <c r="E385" t="s">
        <v>784</v>
      </c>
      <c r="F385">
        <v>120.16862</v>
      </c>
      <c r="G385">
        <v>30.294119999999999</v>
      </c>
      <c r="H385">
        <v>1091</v>
      </c>
      <c r="I385">
        <v>1092</v>
      </c>
      <c r="J385" t="s">
        <v>482</v>
      </c>
      <c r="K385" t="s">
        <v>483</v>
      </c>
      <c r="L385">
        <f>VLOOKUP(A385,'hzls4 role'!C:G,5,FALSE)</f>
        <v>1</v>
      </c>
      <c r="M385" t="str">
        <f>VLOOKUP(A385,'hzls4 role'!C:H,6,FALSE)</f>
        <v>1060-1099</v>
      </c>
    </row>
    <row r="386" spans="1:13">
      <c r="A386">
        <v>8085</v>
      </c>
      <c r="B386" t="s">
        <v>249</v>
      </c>
      <c r="C386" t="s">
        <v>349</v>
      </c>
      <c r="D386">
        <v>1087</v>
      </c>
      <c r="E386" t="s">
        <v>784</v>
      </c>
      <c r="F386">
        <v>120.16862</v>
      </c>
      <c r="G386">
        <v>30.294119999999999</v>
      </c>
      <c r="H386">
        <v>1098</v>
      </c>
      <c r="I386">
        <v>1099</v>
      </c>
      <c r="J386" t="s">
        <v>482</v>
      </c>
      <c r="K386" t="s">
        <v>483</v>
      </c>
      <c r="L386">
        <f>VLOOKUP(A386,'hzls4 role'!C:G,5,FALSE)</f>
        <v>1</v>
      </c>
      <c r="M386" t="str">
        <f>VLOOKUP(A386,'hzls4 role'!C:H,6,FALSE)</f>
        <v>1060-1099</v>
      </c>
    </row>
    <row r="387" spans="1:13">
      <c r="A387">
        <v>8085</v>
      </c>
      <c r="B387" t="s">
        <v>249</v>
      </c>
      <c r="C387" t="s">
        <v>349</v>
      </c>
      <c r="D387">
        <v>1087</v>
      </c>
      <c r="E387" t="s">
        <v>961</v>
      </c>
      <c r="F387">
        <v>119.44429</v>
      </c>
      <c r="G387">
        <v>32.206490000000002</v>
      </c>
      <c r="H387">
        <v>1089</v>
      </c>
      <c r="I387">
        <v>1091</v>
      </c>
      <c r="J387" t="s">
        <v>482</v>
      </c>
      <c r="K387" t="s">
        <v>483</v>
      </c>
      <c r="L387">
        <f>VLOOKUP(A387,'hzls4 role'!C:G,5,FALSE)</f>
        <v>1</v>
      </c>
      <c r="M387" t="str">
        <f>VLOOKUP(A387,'hzls4 role'!C:H,6,FALSE)</f>
        <v>1060-1099</v>
      </c>
    </row>
    <row r="388" spans="1:13">
      <c r="A388">
        <v>8085</v>
      </c>
      <c r="B388" t="s">
        <v>249</v>
      </c>
      <c r="C388" t="s">
        <v>349</v>
      </c>
      <c r="D388">
        <v>1087</v>
      </c>
      <c r="E388" t="s">
        <v>592</v>
      </c>
      <c r="F388">
        <v>115.7709</v>
      </c>
      <c r="G388">
        <v>33.879289999999997</v>
      </c>
      <c r="H388">
        <v>1098</v>
      </c>
      <c r="I388">
        <v>1098</v>
      </c>
      <c r="J388" t="s">
        <v>482</v>
      </c>
      <c r="K388" t="s">
        <v>483</v>
      </c>
      <c r="L388">
        <f>VLOOKUP(A388,'hzls4 role'!C:G,5,FALSE)</f>
        <v>1</v>
      </c>
      <c r="M388" t="str">
        <f>VLOOKUP(A388,'hzls4 role'!C:H,6,FALSE)</f>
        <v>1060-1099</v>
      </c>
    </row>
    <row r="389" spans="1:13">
      <c r="A389">
        <v>8085</v>
      </c>
      <c r="B389" t="s">
        <v>249</v>
      </c>
      <c r="C389" t="s">
        <v>349</v>
      </c>
      <c r="D389">
        <v>1087</v>
      </c>
      <c r="E389" t="s">
        <v>373</v>
      </c>
      <c r="F389">
        <v>119.43719</v>
      </c>
      <c r="G389">
        <v>32.391269999999999</v>
      </c>
      <c r="H389">
        <v>1100</v>
      </c>
      <c r="I389">
        <v>1101</v>
      </c>
      <c r="J389" t="s">
        <v>482</v>
      </c>
      <c r="K389" t="s">
        <v>483</v>
      </c>
      <c r="L389">
        <f>VLOOKUP(A389,'hzls4 role'!C:G,5,FALSE)</f>
        <v>1</v>
      </c>
      <c r="M389" t="str">
        <f>VLOOKUP(A389,'hzls4 role'!C:H,6,FALSE)</f>
        <v>1060-1099</v>
      </c>
    </row>
    <row r="390" spans="1:13">
      <c r="A390">
        <v>8085</v>
      </c>
      <c r="B390" t="s">
        <v>249</v>
      </c>
      <c r="C390" t="s">
        <v>349</v>
      </c>
      <c r="D390">
        <v>1087</v>
      </c>
      <c r="E390" t="s">
        <v>745</v>
      </c>
      <c r="F390">
        <v>116.5672</v>
      </c>
      <c r="G390">
        <v>30.63035</v>
      </c>
      <c r="H390">
        <v>1101</v>
      </c>
      <c r="I390">
        <v>1102</v>
      </c>
      <c r="J390" t="s">
        <v>482</v>
      </c>
      <c r="K390" t="s">
        <v>483</v>
      </c>
      <c r="L390">
        <f>VLOOKUP(A390,'hzls4 role'!C:G,5,FALSE)</f>
        <v>1</v>
      </c>
      <c r="M390" t="str">
        <f>VLOOKUP(A390,'hzls4 role'!C:H,6,FALSE)</f>
        <v>1060-1099</v>
      </c>
    </row>
    <row r="391" spans="1:13">
      <c r="A391">
        <v>8085</v>
      </c>
      <c r="B391" t="s">
        <v>249</v>
      </c>
      <c r="C391" t="s">
        <v>349</v>
      </c>
      <c r="D391">
        <v>1087</v>
      </c>
      <c r="E391" t="s">
        <v>592</v>
      </c>
      <c r="F391">
        <v>115.7709</v>
      </c>
      <c r="G391">
        <v>33.879289999999997</v>
      </c>
      <c r="H391">
        <v>1093</v>
      </c>
      <c r="I391">
        <v>1094</v>
      </c>
      <c r="J391" t="s">
        <v>482</v>
      </c>
      <c r="K391" t="s">
        <v>483</v>
      </c>
      <c r="L391">
        <f>VLOOKUP(A391,'hzls4 role'!C:G,5,FALSE)</f>
        <v>1</v>
      </c>
      <c r="M391" t="str">
        <f>VLOOKUP(A391,'hzls4 role'!C:H,6,FALSE)</f>
        <v>1060-1099</v>
      </c>
    </row>
    <row r="392" spans="1:13">
      <c r="A392">
        <v>8085</v>
      </c>
      <c r="B392" t="s">
        <v>249</v>
      </c>
      <c r="C392" t="s">
        <v>349</v>
      </c>
      <c r="D392">
        <v>1087</v>
      </c>
      <c r="E392" t="s">
        <v>478</v>
      </c>
      <c r="H392">
        <v>1098</v>
      </c>
      <c r="J392" t="s">
        <v>699</v>
      </c>
      <c r="K392" t="s">
        <v>700</v>
      </c>
      <c r="L392">
        <f>VLOOKUP(A392,'hzls4 role'!C:G,5,FALSE)</f>
        <v>1</v>
      </c>
      <c r="M392" t="str">
        <f>VLOOKUP(A392,'hzls4 role'!C:H,6,FALSE)</f>
        <v>1060-1099</v>
      </c>
    </row>
    <row r="393" spans="1:13">
      <c r="A393">
        <v>8085</v>
      </c>
      <c r="B393" t="s">
        <v>249</v>
      </c>
      <c r="C393" t="s">
        <v>349</v>
      </c>
      <c r="D393">
        <v>1087</v>
      </c>
      <c r="E393" t="s">
        <v>478</v>
      </c>
      <c r="J393" t="s">
        <v>817</v>
      </c>
      <c r="K393" t="s">
        <v>818</v>
      </c>
      <c r="L393">
        <f>VLOOKUP(A393,'hzls4 role'!C:G,5,FALSE)</f>
        <v>1</v>
      </c>
      <c r="M393" t="str">
        <f>VLOOKUP(A393,'hzls4 role'!C:H,6,FALSE)</f>
        <v>1060-1099</v>
      </c>
    </row>
    <row r="394" spans="1:13">
      <c r="A394">
        <v>8085</v>
      </c>
      <c r="B394" t="s">
        <v>249</v>
      </c>
      <c r="C394" t="s">
        <v>349</v>
      </c>
      <c r="D394">
        <v>1087</v>
      </c>
      <c r="E394" t="s">
        <v>478</v>
      </c>
      <c r="J394" t="s">
        <v>962</v>
      </c>
      <c r="K394" t="s">
        <v>963</v>
      </c>
      <c r="L394">
        <f>VLOOKUP(A394,'hzls4 role'!C:G,5,FALSE)</f>
        <v>1</v>
      </c>
      <c r="M394" t="str">
        <f>VLOOKUP(A394,'hzls4 role'!C:H,6,FALSE)</f>
        <v>1060-1099</v>
      </c>
    </row>
    <row r="395" spans="1:13">
      <c r="A395">
        <v>8085</v>
      </c>
      <c r="B395" t="s">
        <v>249</v>
      </c>
      <c r="C395" t="s">
        <v>349</v>
      </c>
      <c r="D395">
        <v>1087</v>
      </c>
      <c r="E395" t="s">
        <v>478</v>
      </c>
      <c r="J395" t="s">
        <v>788</v>
      </c>
      <c r="K395" t="s">
        <v>789</v>
      </c>
      <c r="L395">
        <f>VLOOKUP(A395,'hzls4 role'!C:G,5,FALSE)</f>
        <v>1</v>
      </c>
      <c r="M395" t="str">
        <f>VLOOKUP(A395,'hzls4 role'!C:H,6,FALSE)</f>
        <v>1060-1099</v>
      </c>
    </row>
    <row r="396" spans="1:13">
      <c r="A396">
        <v>8085</v>
      </c>
      <c r="B396" t="s">
        <v>249</v>
      </c>
      <c r="C396" t="s">
        <v>349</v>
      </c>
      <c r="D396">
        <v>1087</v>
      </c>
      <c r="E396" t="s">
        <v>478</v>
      </c>
      <c r="J396" t="s">
        <v>964</v>
      </c>
      <c r="K396" t="s">
        <v>965</v>
      </c>
      <c r="L396">
        <f>VLOOKUP(A396,'hzls4 role'!C:G,5,FALSE)</f>
        <v>1</v>
      </c>
      <c r="M396" t="str">
        <f>VLOOKUP(A396,'hzls4 role'!C:H,6,FALSE)</f>
        <v>1060-1099</v>
      </c>
    </row>
    <row r="397" spans="1:13">
      <c r="A397">
        <v>8085</v>
      </c>
      <c r="B397" t="s">
        <v>249</v>
      </c>
      <c r="C397" t="s">
        <v>349</v>
      </c>
      <c r="D397">
        <v>1087</v>
      </c>
      <c r="E397" t="s">
        <v>484</v>
      </c>
      <c r="H397">
        <v>1097</v>
      </c>
      <c r="I397">
        <v>1098</v>
      </c>
      <c r="J397" t="s">
        <v>945</v>
      </c>
      <c r="K397" t="s">
        <v>946</v>
      </c>
      <c r="L397">
        <f>VLOOKUP(A397,'hzls4 role'!C:G,5,FALSE)</f>
        <v>1</v>
      </c>
      <c r="M397" t="str">
        <f>VLOOKUP(A397,'hzls4 role'!C:H,6,FALSE)</f>
        <v>1060-1099</v>
      </c>
    </row>
    <row r="398" spans="1:13">
      <c r="A398">
        <v>8085</v>
      </c>
      <c r="B398" t="s">
        <v>249</v>
      </c>
      <c r="C398" t="s">
        <v>349</v>
      </c>
      <c r="D398">
        <v>1087</v>
      </c>
      <c r="E398" t="s">
        <v>478</v>
      </c>
      <c r="J398" t="s">
        <v>966</v>
      </c>
      <c r="K398" t="s">
        <v>967</v>
      </c>
      <c r="L398">
        <f>VLOOKUP(A398,'hzls4 role'!C:G,5,FALSE)</f>
        <v>1</v>
      </c>
      <c r="M398" t="str">
        <f>VLOOKUP(A398,'hzls4 role'!C:H,6,FALSE)</f>
        <v>1060-1099</v>
      </c>
    </row>
    <row r="399" spans="1:13">
      <c r="A399">
        <v>8085</v>
      </c>
      <c r="B399" t="s">
        <v>249</v>
      </c>
      <c r="C399" t="s">
        <v>349</v>
      </c>
      <c r="D399">
        <v>1087</v>
      </c>
      <c r="E399" t="s">
        <v>706</v>
      </c>
      <c r="F399">
        <v>104.078</v>
      </c>
      <c r="G399">
        <v>30.650379999999998</v>
      </c>
      <c r="J399" t="s">
        <v>526</v>
      </c>
      <c r="K399" t="s">
        <v>527</v>
      </c>
      <c r="L399">
        <f>VLOOKUP(A399,'hzls4 role'!C:G,5,FALSE)</f>
        <v>1</v>
      </c>
      <c r="M399" t="str">
        <f>VLOOKUP(A399,'hzls4 role'!C:H,6,FALSE)</f>
        <v>1060-1099</v>
      </c>
    </row>
    <row r="400" spans="1:13">
      <c r="A400">
        <v>8085</v>
      </c>
      <c r="B400" t="s">
        <v>249</v>
      </c>
      <c r="C400" t="s">
        <v>349</v>
      </c>
      <c r="D400">
        <v>1087</v>
      </c>
      <c r="E400" t="s">
        <v>968</v>
      </c>
      <c r="F400">
        <v>115.64606999999999</v>
      </c>
      <c r="G400">
        <v>34.447659999999999</v>
      </c>
      <c r="J400" t="s">
        <v>526</v>
      </c>
      <c r="K400" t="s">
        <v>527</v>
      </c>
      <c r="L400">
        <f>VLOOKUP(A400,'hzls4 role'!C:G,5,FALSE)</f>
        <v>1</v>
      </c>
      <c r="M400" t="str">
        <f>VLOOKUP(A400,'hzls4 role'!C:H,6,FALSE)</f>
        <v>1060-1099</v>
      </c>
    </row>
    <row r="401" spans="1:13">
      <c r="A401">
        <v>8085</v>
      </c>
      <c r="B401" t="s">
        <v>249</v>
      </c>
      <c r="C401" t="s">
        <v>349</v>
      </c>
      <c r="D401">
        <v>1087</v>
      </c>
      <c r="E401" t="s">
        <v>968</v>
      </c>
      <c r="F401">
        <v>115.64606999999999</v>
      </c>
      <c r="G401">
        <v>34.447659999999999</v>
      </c>
      <c r="J401" t="s">
        <v>526</v>
      </c>
      <c r="K401" t="s">
        <v>527</v>
      </c>
      <c r="L401">
        <f>VLOOKUP(A401,'hzls4 role'!C:G,5,FALSE)</f>
        <v>1</v>
      </c>
      <c r="M401" t="str">
        <f>VLOOKUP(A401,'hzls4 role'!C:H,6,FALSE)</f>
        <v>1060-1099</v>
      </c>
    </row>
    <row r="402" spans="1:13">
      <c r="A402">
        <v>8085</v>
      </c>
      <c r="B402" t="s">
        <v>249</v>
      </c>
      <c r="C402" t="s">
        <v>349</v>
      </c>
      <c r="D402">
        <v>1087</v>
      </c>
      <c r="E402" t="s">
        <v>478</v>
      </c>
      <c r="J402" t="s">
        <v>969</v>
      </c>
      <c r="K402" t="s">
        <v>970</v>
      </c>
      <c r="L402">
        <f>VLOOKUP(A402,'hzls4 role'!C:G,5,FALSE)</f>
        <v>1</v>
      </c>
      <c r="M402" t="str">
        <f>VLOOKUP(A402,'hzls4 role'!C:H,6,FALSE)</f>
        <v>1060-1099</v>
      </c>
    </row>
    <row r="403" spans="1:13">
      <c r="A403">
        <v>9006</v>
      </c>
      <c r="B403" t="s">
        <v>213</v>
      </c>
      <c r="C403" t="s">
        <v>351</v>
      </c>
      <c r="D403">
        <v>1085</v>
      </c>
      <c r="E403" t="s">
        <v>971</v>
      </c>
      <c r="J403" t="s">
        <v>553</v>
      </c>
      <c r="K403" t="s">
        <v>554</v>
      </c>
      <c r="L403">
        <f>VLOOKUP(A403,'hzls4 role'!C:G,5,FALSE)</f>
        <v>1</v>
      </c>
      <c r="M403" t="str">
        <f>VLOOKUP(A403,'hzls4 role'!C:H,6,FALSE)</f>
        <v>1060-1099</v>
      </c>
    </row>
    <row r="404" spans="1:13">
      <c r="A404">
        <v>9006</v>
      </c>
      <c r="B404" t="s">
        <v>213</v>
      </c>
      <c r="C404" t="s">
        <v>351</v>
      </c>
      <c r="D404">
        <v>1085</v>
      </c>
      <c r="E404" t="s">
        <v>478</v>
      </c>
      <c r="J404" t="s">
        <v>553</v>
      </c>
      <c r="K404" t="s">
        <v>554</v>
      </c>
      <c r="L404">
        <f>VLOOKUP(A404,'hzls4 role'!C:G,5,FALSE)</f>
        <v>1</v>
      </c>
      <c r="M404" t="str">
        <f>VLOOKUP(A404,'hzls4 role'!C:H,6,FALSE)</f>
        <v>1060-1099</v>
      </c>
    </row>
    <row r="405" spans="1:13">
      <c r="A405">
        <v>9006</v>
      </c>
      <c r="B405" t="s">
        <v>213</v>
      </c>
      <c r="C405" t="s">
        <v>351</v>
      </c>
      <c r="D405">
        <v>1085</v>
      </c>
      <c r="E405" t="s">
        <v>972</v>
      </c>
      <c r="J405" t="s">
        <v>973</v>
      </c>
      <c r="K405" t="s">
        <v>974</v>
      </c>
      <c r="L405">
        <f>VLOOKUP(A405,'hzls4 role'!C:G,5,FALSE)</f>
        <v>1</v>
      </c>
      <c r="M405" t="str">
        <f>VLOOKUP(A405,'hzls4 role'!C:H,6,FALSE)</f>
        <v>1060-1099</v>
      </c>
    </row>
    <row r="406" spans="1:13">
      <c r="A406">
        <v>9006</v>
      </c>
      <c r="B406" t="s">
        <v>213</v>
      </c>
      <c r="C406" t="s">
        <v>351</v>
      </c>
      <c r="D406">
        <v>1085</v>
      </c>
      <c r="E406" t="s">
        <v>975</v>
      </c>
      <c r="F406">
        <v>113.68892</v>
      </c>
      <c r="G406">
        <v>31.26371</v>
      </c>
      <c r="J406" t="s">
        <v>976</v>
      </c>
      <c r="K406" t="s">
        <v>977</v>
      </c>
      <c r="L406">
        <f>VLOOKUP(A406,'hzls4 role'!C:G,5,FALSE)</f>
        <v>1</v>
      </c>
      <c r="M406" t="str">
        <f>VLOOKUP(A406,'hzls4 role'!C:H,6,FALSE)</f>
        <v>1060-1099</v>
      </c>
    </row>
    <row r="407" spans="1:13">
      <c r="A407">
        <v>9006</v>
      </c>
      <c r="B407" t="s">
        <v>213</v>
      </c>
      <c r="C407" t="s">
        <v>351</v>
      </c>
      <c r="D407">
        <v>1085</v>
      </c>
      <c r="E407" t="s">
        <v>478</v>
      </c>
      <c r="J407" t="s">
        <v>978</v>
      </c>
      <c r="K407" t="s">
        <v>979</v>
      </c>
      <c r="L407">
        <f>VLOOKUP(A407,'hzls4 role'!C:G,5,FALSE)</f>
        <v>1</v>
      </c>
      <c r="M407" t="str">
        <f>VLOOKUP(A407,'hzls4 role'!C:H,6,FALSE)</f>
        <v>1060-1099</v>
      </c>
    </row>
    <row r="408" spans="1:13">
      <c r="A408">
        <v>9006</v>
      </c>
      <c r="B408" t="s">
        <v>213</v>
      </c>
      <c r="C408" t="s">
        <v>351</v>
      </c>
      <c r="D408">
        <v>1085</v>
      </c>
      <c r="E408" t="s">
        <v>478</v>
      </c>
      <c r="J408" t="s">
        <v>980</v>
      </c>
      <c r="K408" t="s">
        <v>981</v>
      </c>
      <c r="L408">
        <f>VLOOKUP(A408,'hzls4 role'!C:G,5,FALSE)</f>
        <v>1</v>
      </c>
      <c r="M408" t="str">
        <f>VLOOKUP(A408,'hzls4 role'!C:H,6,FALSE)</f>
        <v>1060-1099</v>
      </c>
    </row>
    <row r="409" spans="1:13">
      <c r="A409">
        <v>9008</v>
      </c>
      <c r="B409" t="s">
        <v>219</v>
      </c>
      <c r="C409" t="s">
        <v>407</v>
      </c>
      <c r="D409">
        <v>1135</v>
      </c>
      <c r="E409" t="s">
        <v>478</v>
      </c>
      <c r="J409" t="s">
        <v>982</v>
      </c>
      <c r="K409" t="s">
        <v>983</v>
      </c>
      <c r="L409">
        <f>VLOOKUP(A409,'hzls4 role'!C:G,5,FALSE)</f>
        <v>1</v>
      </c>
      <c r="M409" t="str">
        <f>VLOOKUP(A409,'hzls4 role'!C:H,6,FALSE)</f>
        <v>1100-1149</v>
      </c>
    </row>
    <row r="410" spans="1:13">
      <c r="A410">
        <v>9008</v>
      </c>
      <c r="B410" t="s">
        <v>219</v>
      </c>
      <c r="C410" t="s">
        <v>407</v>
      </c>
      <c r="D410">
        <v>1135</v>
      </c>
      <c r="E410" t="s">
        <v>478</v>
      </c>
      <c r="J410" t="s">
        <v>984</v>
      </c>
      <c r="K410" t="s">
        <v>985</v>
      </c>
      <c r="L410">
        <f>VLOOKUP(A410,'hzls4 role'!C:G,5,FALSE)</f>
        <v>1</v>
      </c>
      <c r="M410" t="str">
        <f>VLOOKUP(A410,'hzls4 role'!C:H,6,FALSE)</f>
        <v>1100-1149</v>
      </c>
    </row>
    <row r="411" spans="1:13">
      <c r="A411">
        <v>9010</v>
      </c>
      <c r="B411" t="s">
        <v>215</v>
      </c>
      <c r="C411" t="s">
        <v>352</v>
      </c>
      <c r="D411">
        <v>1166</v>
      </c>
      <c r="E411" t="s">
        <v>986</v>
      </c>
      <c r="J411" t="s">
        <v>987</v>
      </c>
      <c r="K411" t="s">
        <v>988</v>
      </c>
      <c r="L411">
        <f>VLOOKUP(A411,'hzls4 role'!C:G,5,FALSE)</f>
        <v>3</v>
      </c>
      <c r="M411" t="str">
        <f>VLOOKUP(A411,'hzls4 role'!C:H,6,FALSE)</f>
        <v>1150-1199</v>
      </c>
    </row>
    <row r="412" spans="1:13">
      <c r="A412">
        <v>9010</v>
      </c>
      <c r="B412" t="s">
        <v>215</v>
      </c>
      <c r="C412" t="s">
        <v>352</v>
      </c>
      <c r="D412">
        <v>1166</v>
      </c>
      <c r="E412" t="s">
        <v>478</v>
      </c>
      <c r="J412" t="s">
        <v>989</v>
      </c>
      <c r="K412" t="s">
        <v>990</v>
      </c>
      <c r="L412">
        <f>VLOOKUP(A412,'hzls4 role'!C:G,5,FALSE)</f>
        <v>3</v>
      </c>
      <c r="M412" t="str">
        <f>VLOOKUP(A412,'hzls4 role'!C:H,6,FALSE)</f>
        <v>1150-1199</v>
      </c>
    </row>
    <row r="413" spans="1:13">
      <c r="A413">
        <v>9010</v>
      </c>
      <c r="B413" t="s">
        <v>215</v>
      </c>
      <c r="C413" t="s">
        <v>352</v>
      </c>
      <c r="D413">
        <v>1166</v>
      </c>
      <c r="E413" t="s">
        <v>478</v>
      </c>
      <c r="J413" t="s">
        <v>984</v>
      </c>
      <c r="K413" t="s">
        <v>985</v>
      </c>
      <c r="L413">
        <f>VLOOKUP(A413,'hzls4 role'!C:G,5,FALSE)</f>
        <v>3</v>
      </c>
      <c r="M413" t="str">
        <f>VLOOKUP(A413,'hzls4 role'!C:H,6,FALSE)</f>
        <v>1150-1199</v>
      </c>
    </row>
    <row r="414" spans="1:13">
      <c r="A414">
        <v>9010</v>
      </c>
      <c r="B414" t="s">
        <v>215</v>
      </c>
      <c r="C414" t="s">
        <v>352</v>
      </c>
      <c r="D414">
        <v>1166</v>
      </c>
      <c r="E414" t="s">
        <v>478</v>
      </c>
      <c r="J414" t="s">
        <v>991</v>
      </c>
      <c r="K414" t="s">
        <v>992</v>
      </c>
      <c r="L414">
        <f>VLOOKUP(A414,'hzls4 role'!C:G,5,FALSE)</f>
        <v>3</v>
      </c>
      <c r="M414" t="str">
        <f>VLOOKUP(A414,'hzls4 role'!C:H,6,FALSE)</f>
        <v>1150-1199</v>
      </c>
    </row>
    <row r="415" spans="1:13">
      <c r="A415">
        <v>9011</v>
      </c>
      <c r="B415" t="s">
        <v>214</v>
      </c>
      <c r="C415" t="s">
        <v>353</v>
      </c>
      <c r="D415">
        <v>1186</v>
      </c>
      <c r="E415" t="s">
        <v>993</v>
      </c>
      <c r="J415" t="s">
        <v>553</v>
      </c>
      <c r="K415" t="s">
        <v>554</v>
      </c>
      <c r="L415">
        <f>VLOOKUP(A415,'hzls4 role'!C:G,5,FALSE)</f>
        <v>1</v>
      </c>
      <c r="M415" t="str">
        <f>VLOOKUP(A415,'hzls4 role'!C:H,6,FALSE)</f>
        <v>1150-1199</v>
      </c>
    </row>
    <row r="416" spans="1:13">
      <c r="A416">
        <v>9011</v>
      </c>
      <c r="B416" t="s">
        <v>214</v>
      </c>
      <c r="C416" t="s">
        <v>353</v>
      </c>
      <c r="D416">
        <v>1186</v>
      </c>
      <c r="E416" t="s">
        <v>994</v>
      </c>
      <c r="J416" t="s">
        <v>973</v>
      </c>
      <c r="K416" t="s">
        <v>974</v>
      </c>
      <c r="L416">
        <f>VLOOKUP(A416,'hzls4 role'!C:G,5,FALSE)</f>
        <v>1</v>
      </c>
      <c r="M416" t="str">
        <f>VLOOKUP(A416,'hzls4 role'!C:H,6,FALSE)</f>
        <v>1150-1199</v>
      </c>
    </row>
    <row r="417" spans="1:13">
      <c r="A417">
        <v>9011</v>
      </c>
      <c r="B417" t="s">
        <v>214</v>
      </c>
      <c r="C417" t="s">
        <v>353</v>
      </c>
      <c r="D417">
        <v>1186</v>
      </c>
      <c r="E417" t="s">
        <v>478</v>
      </c>
      <c r="J417" t="s">
        <v>973</v>
      </c>
      <c r="K417" t="s">
        <v>974</v>
      </c>
      <c r="L417">
        <f>VLOOKUP(A417,'hzls4 role'!C:G,5,FALSE)</f>
        <v>1</v>
      </c>
      <c r="M417" t="str">
        <f>VLOOKUP(A417,'hzls4 role'!C:H,6,FALSE)</f>
        <v>1150-1199</v>
      </c>
    </row>
    <row r="418" spans="1:13">
      <c r="A418">
        <v>9011</v>
      </c>
      <c r="B418" t="s">
        <v>214</v>
      </c>
      <c r="C418" t="s">
        <v>353</v>
      </c>
      <c r="D418">
        <v>1186</v>
      </c>
      <c r="E418" t="s">
        <v>478</v>
      </c>
      <c r="J418" t="s">
        <v>995</v>
      </c>
      <c r="K418" t="s">
        <v>996</v>
      </c>
      <c r="L418">
        <f>VLOOKUP(A418,'hzls4 role'!C:G,5,FALSE)</f>
        <v>1</v>
      </c>
      <c r="M418" t="str">
        <f>VLOOKUP(A418,'hzls4 role'!C:H,6,FALSE)</f>
        <v>1150-1199</v>
      </c>
    </row>
    <row r="419" spans="1:13">
      <c r="A419">
        <v>9011</v>
      </c>
      <c r="B419" t="s">
        <v>214</v>
      </c>
      <c r="C419" t="s">
        <v>353</v>
      </c>
      <c r="D419">
        <v>1186</v>
      </c>
      <c r="E419" t="s">
        <v>478</v>
      </c>
      <c r="J419" t="s">
        <v>980</v>
      </c>
      <c r="K419" t="s">
        <v>981</v>
      </c>
      <c r="L419">
        <f>VLOOKUP(A419,'hzls4 role'!C:G,5,FALSE)</f>
        <v>1</v>
      </c>
      <c r="M419" t="str">
        <f>VLOOKUP(A419,'hzls4 role'!C:H,6,FALSE)</f>
        <v>1150-1199</v>
      </c>
    </row>
    <row r="420" spans="1:13">
      <c r="A420">
        <v>10043</v>
      </c>
      <c r="B420" t="s">
        <v>237</v>
      </c>
      <c r="C420" t="s">
        <v>354</v>
      </c>
      <c r="D420">
        <v>1157</v>
      </c>
      <c r="E420" t="s">
        <v>478</v>
      </c>
      <c r="H420">
        <v>1119</v>
      </c>
      <c r="J420" t="s">
        <v>839</v>
      </c>
      <c r="K420" t="s">
        <v>840</v>
      </c>
      <c r="L420">
        <f>VLOOKUP(A420,'hzls4 role'!C:G,5,FALSE)</f>
        <v>1</v>
      </c>
      <c r="M420" t="str">
        <f>VLOOKUP(A420,'hzls4 role'!C:H,6,FALSE)</f>
        <v>1150-1199</v>
      </c>
    </row>
    <row r="421" spans="1:13">
      <c r="A421">
        <v>10221</v>
      </c>
      <c r="B421" t="s">
        <v>268</v>
      </c>
      <c r="C421" t="s">
        <v>356</v>
      </c>
      <c r="D421">
        <v>1071</v>
      </c>
      <c r="E421" t="s">
        <v>478</v>
      </c>
      <c r="J421" t="s">
        <v>932</v>
      </c>
      <c r="K421" t="s">
        <v>933</v>
      </c>
      <c r="L421">
        <f>VLOOKUP(A421,'hzls4 role'!C:G,5,FALSE)</f>
        <v>1</v>
      </c>
      <c r="M421" t="str">
        <f>VLOOKUP(A421,'hzls4 role'!C:H,6,FALSE)</f>
        <v>1060-1099</v>
      </c>
    </row>
    <row r="422" spans="1:13">
      <c r="A422">
        <v>10221</v>
      </c>
      <c r="B422" t="s">
        <v>268</v>
      </c>
      <c r="C422" t="s">
        <v>356</v>
      </c>
      <c r="D422">
        <v>1071</v>
      </c>
      <c r="E422" t="s">
        <v>478</v>
      </c>
      <c r="J422" t="s">
        <v>800</v>
      </c>
      <c r="K422" t="s">
        <v>801</v>
      </c>
      <c r="L422">
        <f>VLOOKUP(A422,'hzls4 role'!C:G,5,FALSE)</f>
        <v>1</v>
      </c>
      <c r="M422" t="str">
        <f>VLOOKUP(A422,'hzls4 role'!C:H,6,FALSE)</f>
        <v>1060-1099</v>
      </c>
    </row>
    <row r="423" spans="1:13">
      <c r="A423">
        <v>10221</v>
      </c>
      <c r="B423" t="s">
        <v>268</v>
      </c>
      <c r="C423" t="s">
        <v>356</v>
      </c>
      <c r="D423">
        <v>1071</v>
      </c>
      <c r="E423" t="s">
        <v>997</v>
      </c>
      <c r="F423">
        <v>111.64579999999999</v>
      </c>
      <c r="G423">
        <v>32.269359999999999</v>
      </c>
      <c r="J423" t="s">
        <v>644</v>
      </c>
      <c r="K423" t="s">
        <v>645</v>
      </c>
      <c r="L423">
        <f>VLOOKUP(A423,'hzls4 role'!C:G,5,FALSE)</f>
        <v>1</v>
      </c>
      <c r="M423" t="str">
        <f>VLOOKUP(A423,'hzls4 role'!C:H,6,FALSE)</f>
        <v>1060-1099</v>
      </c>
    </row>
    <row r="424" spans="1:13">
      <c r="A424">
        <v>10221</v>
      </c>
      <c r="B424" t="s">
        <v>268</v>
      </c>
      <c r="C424" t="s">
        <v>356</v>
      </c>
      <c r="D424">
        <v>1071</v>
      </c>
      <c r="E424" t="s">
        <v>478</v>
      </c>
      <c r="J424" t="s">
        <v>962</v>
      </c>
      <c r="K424" t="s">
        <v>963</v>
      </c>
      <c r="L424">
        <f>VLOOKUP(A424,'hzls4 role'!C:G,5,FALSE)</f>
        <v>1</v>
      </c>
      <c r="M424" t="str">
        <f>VLOOKUP(A424,'hzls4 role'!C:H,6,FALSE)</f>
        <v>1060-1099</v>
      </c>
    </row>
    <row r="425" spans="1:13">
      <c r="A425">
        <v>10224</v>
      </c>
      <c r="B425" t="s">
        <v>208</v>
      </c>
      <c r="C425" t="s">
        <v>358</v>
      </c>
      <c r="D425">
        <v>1153</v>
      </c>
      <c r="E425" t="s">
        <v>478</v>
      </c>
      <c r="H425">
        <v>1144</v>
      </c>
      <c r="J425" t="s">
        <v>821</v>
      </c>
      <c r="K425" t="s">
        <v>822</v>
      </c>
      <c r="L425">
        <f>VLOOKUP(A425,'hzls4 role'!C:G,5,FALSE)</f>
        <v>1</v>
      </c>
      <c r="M425" t="str">
        <f>VLOOKUP(A425,'hzls4 role'!C:H,6,FALSE)</f>
        <v>1150-1199</v>
      </c>
    </row>
    <row r="426" spans="1:13">
      <c r="A426">
        <v>10224</v>
      </c>
      <c r="B426" t="s">
        <v>208</v>
      </c>
      <c r="C426" t="s">
        <v>358</v>
      </c>
      <c r="D426">
        <v>1153</v>
      </c>
      <c r="E426" t="s">
        <v>478</v>
      </c>
      <c r="J426" t="s">
        <v>998</v>
      </c>
      <c r="K426" t="s">
        <v>999</v>
      </c>
      <c r="L426">
        <f>VLOOKUP(A426,'hzls4 role'!C:G,5,FALSE)</f>
        <v>1</v>
      </c>
      <c r="M426" t="str">
        <f>VLOOKUP(A426,'hzls4 role'!C:H,6,FALSE)</f>
        <v>1150-1199</v>
      </c>
    </row>
    <row r="427" spans="1:13">
      <c r="A427">
        <v>10224</v>
      </c>
      <c r="B427" t="s">
        <v>208</v>
      </c>
      <c r="C427" t="s">
        <v>358</v>
      </c>
      <c r="D427">
        <v>1153</v>
      </c>
      <c r="E427" t="s">
        <v>478</v>
      </c>
      <c r="J427" t="s">
        <v>737</v>
      </c>
      <c r="K427" t="s">
        <v>738</v>
      </c>
      <c r="L427">
        <f>VLOOKUP(A427,'hzls4 role'!C:G,5,FALSE)</f>
        <v>1</v>
      </c>
      <c r="M427" t="str">
        <f>VLOOKUP(A427,'hzls4 role'!C:H,6,FALSE)</f>
        <v>1150-1199</v>
      </c>
    </row>
    <row r="428" spans="1:13">
      <c r="A428">
        <v>10224</v>
      </c>
      <c r="B428" t="s">
        <v>208</v>
      </c>
      <c r="C428" t="s">
        <v>358</v>
      </c>
      <c r="D428">
        <v>1153</v>
      </c>
      <c r="E428" t="s">
        <v>478</v>
      </c>
      <c r="J428" t="s">
        <v>1000</v>
      </c>
      <c r="K428" t="s">
        <v>1001</v>
      </c>
      <c r="L428">
        <f>VLOOKUP(A428,'hzls4 role'!C:G,5,FALSE)</f>
        <v>1</v>
      </c>
      <c r="M428" t="str">
        <f>VLOOKUP(A428,'hzls4 role'!C:H,6,FALSE)</f>
        <v>1150-1199</v>
      </c>
    </row>
    <row r="429" spans="1:13">
      <c r="A429">
        <v>10224</v>
      </c>
      <c r="B429" t="s">
        <v>208</v>
      </c>
      <c r="C429" t="s">
        <v>358</v>
      </c>
      <c r="D429">
        <v>1153</v>
      </c>
      <c r="E429" t="s">
        <v>1002</v>
      </c>
      <c r="F429">
        <v>115.37228</v>
      </c>
      <c r="G429">
        <v>28.425599999999999</v>
      </c>
      <c r="J429" t="s">
        <v>482</v>
      </c>
      <c r="K429" t="s">
        <v>483</v>
      </c>
      <c r="L429">
        <f>VLOOKUP(A429,'hzls4 role'!C:G,5,FALSE)</f>
        <v>1</v>
      </c>
      <c r="M429" t="str">
        <f>VLOOKUP(A429,'hzls4 role'!C:H,6,FALSE)</f>
        <v>1150-1199</v>
      </c>
    </row>
    <row r="430" spans="1:13">
      <c r="A430">
        <v>11976</v>
      </c>
      <c r="B430" t="s">
        <v>221</v>
      </c>
      <c r="C430" t="s">
        <v>359</v>
      </c>
      <c r="D430">
        <v>1145</v>
      </c>
      <c r="E430" t="s">
        <v>1003</v>
      </c>
      <c r="F430">
        <v>111.61256</v>
      </c>
      <c r="G430">
        <v>26.210339999999999</v>
      </c>
      <c r="H430">
        <v>1019</v>
      </c>
      <c r="I430">
        <v>1020</v>
      </c>
      <c r="J430" t="s">
        <v>1004</v>
      </c>
      <c r="K430" t="s">
        <v>1005</v>
      </c>
      <c r="L430">
        <f>VLOOKUP(A430,'hzls4 role'!C:G,5,FALSE)</f>
        <v>1</v>
      </c>
      <c r="M430" t="str">
        <f>VLOOKUP(A430,'hzls4 role'!C:H,6,FALSE)</f>
        <v>1100-1149</v>
      </c>
    </row>
    <row r="431" spans="1:13">
      <c r="A431">
        <v>13924</v>
      </c>
      <c r="B431" t="s">
        <v>265</v>
      </c>
      <c r="C431" t="s">
        <v>361</v>
      </c>
      <c r="D431">
        <v>1147</v>
      </c>
      <c r="E431" t="s">
        <v>478</v>
      </c>
      <c r="J431" t="s">
        <v>825</v>
      </c>
      <c r="K431" t="s">
        <v>826</v>
      </c>
      <c r="L431">
        <f>VLOOKUP(A431,'hzls4 role'!C:G,5,FALSE)</f>
        <v>1</v>
      </c>
      <c r="M431" t="str">
        <f>VLOOKUP(A431,'hzls4 role'!C:H,6,FALSE)</f>
        <v>1100-1149</v>
      </c>
    </row>
    <row r="432" spans="1:13">
      <c r="A432">
        <v>13924</v>
      </c>
      <c r="B432" t="s">
        <v>265</v>
      </c>
      <c r="C432" t="s">
        <v>361</v>
      </c>
      <c r="D432">
        <v>1147</v>
      </c>
      <c r="E432" t="s">
        <v>478</v>
      </c>
      <c r="J432" t="s">
        <v>1006</v>
      </c>
      <c r="K432" t="s">
        <v>1007</v>
      </c>
      <c r="L432">
        <f>VLOOKUP(A432,'hzls4 role'!C:G,5,FALSE)</f>
        <v>1</v>
      </c>
      <c r="M432" t="str">
        <f>VLOOKUP(A432,'hzls4 role'!C:H,6,FALSE)</f>
        <v>1100-1149</v>
      </c>
    </row>
    <row r="433" spans="1:13">
      <c r="A433">
        <v>13924</v>
      </c>
      <c r="B433" t="s">
        <v>265</v>
      </c>
      <c r="C433" t="s">
        <v>361</v>
      </c>
      <c r="D433">
        <v>1147</v>
      </c>
      <c r="E433" t="s">
        <v>478</v>
      </c>
      <c r="J433" t="s">
        <v>817</v>
      </c>
      <c r="K433" t="s">
        <v>818</v>
      </c>
      <c r="L433">
        <f>VLOOKUP(A433,'hzls4 role'!C:G,5,FALSE)</f>
        <v>1</v>
      </c>
      <c r="M433" t="str">
        <f>VLOOKUP(A433,'hzls4 role'!C:H,6,FALSE)</f>
        <v>1100-1149</v>
      </c>
    </row>
    <row r="434" spans="1:13">
      <c r="A434">
        <v>13924</v>
      </c>
      <c r="B434" t="s">
        <v>265</v>
      </c>
      <c r="C434" t="s">
        <v>361</v>
      </c>
      <c r="D434">
        <v>1147</v>
      </c>
      <c r="E434" t="s">
        <v>478</v>
      </c>
      <c r="J434" t="s">
        <v>517</v>
      </c>
      <c r="K434" t="s">
        <v>518</v>
      </c>
      <c r="L434">
        <f>VLOOKUP(A434,'hzls4 role'!C:G,5,FALSE)</f>
        <v>1</v>
      </c>
      <c r="M434" t="str">
        <f>VLOOKUP(A434,'hzls4 role'!C:H,6,FALSE)</f>
        <v>1100-1149</v>
      </c>
    </row>
    <row r="435" spans="1:13">
      <c r="A435">
        <v>13924</v>
      </c>
      <c r="B435" t="s">
        <v>265</v>
      </c>
      <c r="C435" t="s">
        <v>361</v>
      </c>
      <c r="D435">
        <v>1147</v>
      </c>
      <c r="E435" t="s">
        <v>478</v>
      </c>
      <c r="J435" t="s">
        <v>627</v>
      </c>
      <c r="K435" t="s">
        <v>628</v>
      </c>
      <c r="L435">
        <f>VLOOKUP(A435,'hzls4 role'!C:G,5,FALSE)</f>
        <v>1</v>
      </c>
      <c r="M435" t="str">
        <f>VLOOKUP(A435,'hzls4 role'!C:H,6,FALSE)</f>
        <v>1100-1149</v>
      </c>
    </row>
    <row r="436" spans="1:13">
      <c r="A436">
        <v>14606</v>
      </c>
      <c r="B436" t="s">
        <v>210</v>
      </c>
      <c r="C436" t="s">
        <v>363</v>
      </c>
      <c r="D436">
        <v>1100</v>
      </c>
      <c r="E436" t="s">
        <v>1008</v>
      </c>
      <c r="F436">
        <v>111.50941</v>
      </c>
      <c r="G436">
        <v>23.40005</v>
      </c>
      <c r="J436" t="s">
        <v>1009</v>
      </c>
      <c r="K436" t="s">
        <v>1010</v>
      </c>
      <c r="L436">
        <f>VLOOKUP(A436,'hzls4 role'!C:G,5,FALSE)</f>
        <v>1</v>
      </c>
      <c r="M436" t="str">
        <f>VLOOKUP(A436,'hzls4 role'!C:H,6,FALSE)</f>
        <v>1060-1099</v>
      </c>
    </row>
    <row r="437" spans="1:13">
      <c r="A437">
        <v>14606</v>
      </c>
      <c r="B437" t="s">
        <v>210</v>
      </c>
      <c r="C437" t="s">
        <v>363</v>
      </c>
      <c r="D437">
        <v>1100</v>
      </c>
      <c r="E437" t="s">
        <v>1011</v>
      </c>
      <c r="F437">
        <v>119.31004</v>
      </c>
      <c r="G437">
        <v>33.235950000000003</v>
      </c>
      <c r="J437" t="s">
        <v>858</v>
      </c>
      <c r="K437" t="s">
        <v>859</v>
      </c>
      <c r="L437">
        <f>VLOOKUP(A437,'hzls4 role'!C:G,5,FALSE)</f>
        <v>1</v>
      </c>
      <c r="M437" t="str">
        <f>VLOOKUP(A437,'hzls4 role'!C:H,6,FALSE)</f>
        <v>1060-1099</v>
      </c>
    </row>
    <row r="438" spans="1:13">
      <c r="A438">
        <v>14606</v>
      </c>
      <c r="B438" t="s">
        <v>210</v>
      </c>
      <c r="C438" t="s">
        <v>363</v>
      </c>
      <c r="D438">
        <v>1100</v>
      </c>
      <c r="E438" t="s">
        <v>478</v>
      </c>
      <c r="J438" t="s">
        <v>1012</v>
      </c>
      <c r="K438" t="s">
        <v>1013</v>
      </c>
      <c r="L438">
        <f>VLOOKUP(A438,'hzls4 role'!C:G,5,FALSE)</f>
        <v>1</v>
      </c>
      <c r="M438" t="str">
        <f>VLOOKUP(A438,'hzls4 role'!C:H,6,FALSE)</f>
        <v>1060-1099</v>
      </c>
    </row>
    <row r="439" spans="1:13">
      <c r="A439">
        <v>14606</v>
      </c>
      <c r="B439" t="s">
        <v>210</v>
      </c>
      <c r="C439" t="s">
        <v>363</v>
      </c>
      <c r="D439">
        <v>1100</v>
      </c>
      <c r="E439" t="s">
        <v>478</v>
      </c>
      <c r="J439" t="s">
        <v>1014</v>
      </c>
      <c r="K439" t="s">
        <v>1015</v>
      </c>
      <c r="L439">
        <f>VLOOKUP(A439,'hzls4 role'!C:G,5,FALSE)</f>
        <v>1</v>
      </c>
      <c r="M439" t="str">
        <f>VLOOKUP(A439,'hzls4 role'!C:H,6,FALSE)</f>
        <v>1060-1099</v>
      </c>
    </row>
    <row r="440" spans="1:13">
      <c r="A440">
        <v>16567</v>
      </c>
      <c r="B440" t="s">
        <v>273</v>
      </c>
      <c r="C440" t="s">
        <v>364</v>
      </c>
      <c r="D440">
        <v>1117</v>
      </c>
      <c r="E440" t="s">
        <v>478</v>
      </c>
      <c r="H440">
        <v>1111</v>
      </c>
      <c r="J440" t="s">
        <v>1016</v>
      </c>
      <c r="K440" t="s">
        <v>1017</v>
      </c>
      <c r="L440">
        <f>VLOOKUP(A440,'hzls4 role'!C:G,5,FALSE)</f>
        <v>2</v>
      </c>
      <c r="M440" t="str">
        <f>VLOOKUP(A440,'hzls4 role'!C:H,6,FALSE)</f>
        <v>1100-1149</v>
      </c>
    </row>
    <row r="441" spans="1:13">
      <c r="A441">
        <v>16567</v>
      </c>
      <c r="B441" t="s">
        <v>273</v>
      </c>
      <c r="C441" t="s">
        <v>364</v>
      </c>
      <c r="D441">
        <v>1117</v>
      </c>
      <c r="E441" t="s">
        <v>478</v>
      </c>
      <c r="J441" t="s">
        <v>1000</v>
      </c>
      <c r="K441" t="s">
        <v>1001</v>
      </c>
      <c r="L441">
        <f>VLOOKUP(A441,'hzls4 role'!C:G,5,FALSE)</f>
        <v>2</v>
      </c>
      <c r="M441" t="str">
        <f>VLOOKUP(A441,'hzls4 role'!C:H,6,FALSE)</f>
        <v>1100-1149</v>
      </c>
    </row>
    <row r="442" spans="1:13">
      <c r="A442">
        <v>16567</v>
      </c>
      <c r="B442" t="s">
        <v>273</v>
      </c>
      <c r="C442" t="s">
        <v>364</v>
      </c>
      <c r="D442">
        <v>1117</v>
      </c>
      <c r="E442" t="s">
        <v>624</v>
      </c>
      <c r="F442">
        <v>119.91301</v>
      </c>
      <c r="G442">
        <v>28.448730000000001</v>
      </c>
      <c r="H442">
        <v>1120</v>
      </c>
      <c r="I442">
        <v>1120</v>
      </c>
      <c r="J442" t="s">
        <v>482</v>
      </c>
      <c r="K442" t="s">
        <v>483</v>
      </c>
      <c r="L442">
        <f>VLOOKUP(A442,'hzls4 role'!C:G,5,FALSE)</f>
        <v>2</v>
      </c>
      <c r="M442" t="str">
        <f>VLOOKUP(A442,'hzls4 role'!C:H,6,FALSE)</f>
        <v>1100-1149</v>
      </c>
    </row>
    <row r="443" spans="1:13">
      <c r="A443">
        <v>16567</v>
      </c>
      <c r="B443" t="s">
        <v>273</v>
      </c>
      <c r="C443" t="s">
        <v>364</v>
      </c>
      <c r="D443">
        <v>1117</v>
      </c>
      <c r="E443" t="s">
        <v>507</v>
      </c>
      <c r="F443">
        <v>121.54266</v>
      </c>
      <c r="G443">
        <v>29.866320000000002</v>
      </c>
      <c r="H443">
        <v>1115</v>
      </c>
      <c r="I443">
        <v>1115</v>
      </c>
      <c r="J443" t="s">
        <v>482</v>
      </c>
      <c r="K443" t="s">
        <v>483</v>
      </c>
      <c r="L443">
        <f>VLOOKUP(A443,'hzls4 role'!C:G,5,FALSE)</f>
        <v>2</v>
      </c>
      <c r="M443" t="str">
        <f>VLOOKUP(A443,'hzls4 role'!C:H,6,FALSE)</f>
        <v>1100-1149</v>
      </c>
    </row>
    <row r="444" spans="1:13">
      <c r="A444">
        <v>16567</v>
      </c>
      <c r="B444" t="s">
        <v>273</v>
      </c>
      <c r="C444" t="s">
        <v>364</v>
      </c>
      <c r="D444">
        <v>1117</v>
      </c>
      <c r="E444" t="s">
        <v>478</v>
      </c>
      <c r="H444">
        <v>1111</v>
      </c>
      <c r="J444" t="s">
        <v>1018</v>
      </c>
      <c r="K444" t="s">
        <v>1019</v>
      </c>
      <c r="L444">
        <f>VLOOKUP(A444,'hzls4 role'!C:G,5,FALSE)</f>
        <v>2</v>
      </c>
      <c r="M444" t="str">
        <f>VLOOKUP(A444,'hzls4 role'!C:H,6,FALSE)</f>
        <v>1100-1149</v>
      </c>
    </row>
    <row r="445" spans="1:13">
      <c r="A445">
        <v>16567</v>
      </c>
      <c r="B445" t="s">
        <v>273</v>
      </c>
      <c r="C445" t="s">
        <v>364</v>
      </c>
      <c r="D445">
        <v>1117</v>
      </c>
      <c r="E445" t="s">
        <v>893</v>
      </c>
      <c r="F445">
        <v>110.33231000000001</v>
      </c>
      <c r="G445">
        <v>34.835129999999999</v>
      </c>
      <c r="H445">
        <v>1111</v>
      </c>
      <c r="I445">
        <v>1112</v>
      </c>
      <c r="J445" t="s">
        <v>526</v>
      </c>
      <c r="K445" t="s">
        <v>527</v>
      </c>
      <c r="L445">
        <f>VLOOKUP(A445,'hzls4 role'!C:G,5,FALSE)</f>
        <v>2</v>
      </c>
      <c r="M445" t="str">
        <f>VLOOKUP(A445,'hzls4 role'!C:H,6,FALSE)</f>
        <v>1100-1149</v>
      </c>
    </row>
    <row r="446" spans="1:13">
      <c r="A446">
        <v>16669</v>
      </c>
      <c r="B446" t="s">
        <v>258</v>
      </c>
      <c r="C446" t="s">
        <v>365</v>
      </c>
      <c r="D446">
        <v>1140</v>
      </c>
      <c r="E446" t="s">
        <v>478</v>
      </c>
      <c r="H446">
        <v>1135</v>
      </c>
      <c r="J446" t="s">
        <v>1020</v>
      </c>
      <c r="K446" t="s">
        <v>1021</v>
      </c>
      <c r="L446">
        <f>VLOOKUP(A446,'hzls4 role'!C:G,5,FALSE)</f>
        <v>1</v>
      </c>
      <c r="M446" t="str">
        <f>VLOOKUP(A446,'hzls4 role'!C:H,6,FALSE)</f>
        <v>1100-1149</v>
      </c>
    </row>
    <row r="447" spans="1:13">
      <c r="A447">
        <v>16669</v>
      </c>
      <c r="B447" t="s">
        <v>258</v>
      </c>
      <c r="C447" t="s">
        <v>365</v>
      </c>
      <c r="D447">
        <v>1140</v>
      </c>
      <c r="E447" t="s">
        <v>951</v>
      </c>
      <c r="J447" t="s">
        <v>907</v>
      </c>
      <c r="K447" t="s">
        <v>908</v>
      </c>
      <c r="L447">
        <f>VLOOKUP(A447,'hzls4 role'!C:G,5,FALSE)</f>
        <v>1</v>
      </c>
      <c r="M447" t="str">
        <f>VLOOKUP(A447,'hzls4 role'!C:H,6,FALSE)</f>
        <v>1100-1149</v>
      </c>
    </row>
    <row r="448" spans="1:13">
      <c r="A448">
        <v>16669</v>
      </c>
      <c r="B448" t="s">
        <v>258</v>
      </c>
      <c r="C448" t="s">
        <v>365</v>
      </c>
      <c r="D448">
        <v>1140</v>
      </c>
      <c r="E448" t="s">
        <v>478</v>
      </c>
      <c r="J448" t="s">
        <v>1022</v>
      </c>
      <c r="K448" t="s">
        <v>1023</v>
      </c>
      <c r="L448">
        <f>VLOOKUP(A448,'hzls4 role'!C:G,5,FALSE)</f>
        <v>1</v>
      </c>
      <c r="M448" t="str">
        <f>VLOOKUP(A448,'hzls4 role'!C:H,6,FALSE)</f>
        <v>1100-1149</v>
      </c>
    </row>
    <row r="449" spans="1:13">
      <c r="A449">
        <v>17948</v>
      </c>
      <c r="B449" t="s">
        <v>277</v>
      </c>
      <c r="C449" t="s">
        <v>367</v>
      </c>
      <c r="D449">
        <v>1115</v>
      </c>
      <c r="E449" t="s">
        <v>478</v>
      </c>
      <c r="J449" t="s">
        <v>839</v>
      </c>
      <c r="K449" t="s">
        <v>840</v>
      </c>
      <c r="L449">
        <f>VLOOKUP(A449,'hzls4 role'!C:G,5,FALSE)</f>
        <v>1</v>
      </c>
      <c r="M449" t="str">
        <f>VLOOKUP(A449,'hzls4 role'!C:H,6,FALSE)</f>
        <v>1100-1149</v>
      </c>
    </row>
    <row r="450" spans="1:13">
      <c r="A450">
        <v>18318</v>
      </c>
      <c r="B450" t="s">
        <v>272</v>
      </c>
      <c r="C450" t="s">
        <v>369</v>
      </c>
      <c r="D450">
        <v>965</v>
      </c>
      <c r="E450" t="s">
        <v>1024</v>
      </c>
      <c r="J450" t="s">
        <v>553</v>
      </c>
      <c r="K450" t="s">
        <v>554</v>
      </c>
      <c r="L450">
        <f>VLOOKUP(A450,'hzls4 role'!C:G,5,FALSE)</f>
        <v>1</v>
      </c>
      <c r="M450" t="str">
        <f>VLOOKUP(A450,'hzls4 role'!C:H,6,FALSE)</f>
        <v>960-1059</v>
      </c>
    </row>
    <row r="451" spans="1:13">
      <c r="A451">
        <v>18318</v>
      </c>
      <c r="B451" t="s">
        <v>272</v>
      </c>
      <c r="C451" t="s">
        <v>369</v>
      </c>
      <c r="D451">
        <v>965</v>
      </c>
      <c r="E451" t="s">
        <v>478</v>
      </c>
      <c r="J451" t="s">
        <v>1025</v>
      </c>
      <c r="K451" t="s">
        <v>1026</v>
      </c>
      <c r="L451">
        <f>VLOOKUP(A451,'hzls4 role'!C:G,5,FALSE)</f>
        <v>1</v>
      </c>
      <c r="M451" t="str">
        <f>VLOOKUP(A451,'hzls4 role'!C:H,6,FALSE)</f>
        <v>960-1059</v>
      </c>
    </row>
    <row r="452" spans="1:13">
      <c r="A452">
        <v>18318</v>
      </c>
      <c r="B452" t="s">
        <v>272</v>
      </c>
      <c r="C452" t="s">
        <v>369</v>
      </c>
      <c r="D452">
        <v>965</v>
      </c>
      <c r="E452" t="s">
        <v>478</v>
      </c>
      <c r="J452" t="s">
        <v>1027</v>
      </c>
      <c r="K452" t="s">
        <v>1028</v>
      </c>
      <c r="L452">
        <f>VLOOKUP(A452,'hzls4 role'!C:G,5,FALSE)</f>
        <v>1</v>
      </c>
      <c r="M452" t="str">
        <f>VLOOKUP(A452,'hzls4 role'!C:H,6,FALSE)</f>
        <v>960-1059</v>
      </c>
    </row>
    <row r="453" spans="1:13">
      <c r="A453">
        <v>18318</v>
      </c>
      <c r="B453" t="s">
        <v>272</v>
      </c>
      <c r="C453" t="s">
        <v>369</v>
      </c>
      <c r="D453">
        <v>965</v>
      </c>
      <c r="E453" t="s">
        <v>478</v>
      </c>
      <c r="J453" t="s">
        <v>1029</v>
      </c>
      <c r="K453" t="s">
        <v>1030</v>
      </c>
      <c r="L453">
        <f>VLOOKUP(A453,'hzls4 role'!C:G,5,FALSE)</f>
        <v>1</v>
      </c>
      <c r="M453" t="str">
        <f>VLOOKUP(A453,'hzls4 role'!C:H,6,FALSE)</f>
        <v>960-1059</v>
      </c>
    </row>
    <row r="454" spans="1:13">
      <c r="A454">
        <v>18318</v>
      </c>
      <c r="B454" t="s">
        <v>272</v>
      </c>
      <c r="C454" t="s">
        <v>369</v>
      </c>
      <c r="D454">
        <v>965</v>
      </c>
      <c r="E454" t="s">
        <v>478</v>
      </c>
      <c r="J454" t="s">
        <v>1031</v>
      </c>
      <c r="K454" t="s">
        <v>1032</v>
      </c>
      <c r="L454">
        <f>VLOOKUP(A454,'hzls4 role'!C:G,5,FALSE)</f>
        <v>1</v>
      </c>
      <c r="M454" t="str">
        <f>VLOOKUP(A454,'hzls4 role'!C:H,6,FALSE)</f>
        <v>960-1059</v>
      </c>
    </row>
    <row r="455" spans="1:13">
      <c r="A455">
        <v>18318</v>
      </c>
      <c r="B455" t="s">
        <v>272</v>
      </c>
      <c r="C455" t="s">
        <v>369</v>
      </c>
      <c r="D455">
        <v>965</v>
      </c>
      <c r="E455" t="s">
        <v>1033</v>
      </c>
      <c r="J455" t="s">
        <v>764</v>
      </c>
      <c r="K455" t="s">
        <v>765</v>
      </c>
      <c r="L455">
        <f>VLOOKUP(A455,'hzls4 role'!C:G,5,FALSE)</f>
        <v>1</v>
      </c>
      <c r="M455" t="str">
        <f>VLOOKUP(A455,'hzls4 role'!C:H,6,FALSE)</f>
        <v>960-1059</v>
      </c>
    </row>
    <row r="456" spans="1:13">
      <c r="A456">
        <v>18318</v>
      </c>
      <c r="B456" t="s">
        <v>272</v>
      </c>
      <c r="C456" t="s">
        <v>369</v>
      </c>
      <c r="D456">
        <v>965</v>
      </c>
      <c r="E456" t="s">
        <v>1034</v>
      </c>
      <c r="H456">
        <v>934</v>
      </c>
      <c r="J456" t="s">
        <v>1035</v>
      </c>
      <c r="K456" t="s">
        <v>1036</v>
      </c>
      <c r="L456">
        <f>VLOOKUP(A456,'hzls4 role'!C:G,5,FALSE)</f>
        <v>1</v>
      </c>
      <c r="M456" t="str">
        <f>VLOOKUP(A456,'hzls4 role'!C:H,6,FALSE)</f>
        <v>960-1059</v>
      </c>
    </row>
    <row r="457" spans="1:13">
      <c r="A457">
        <v>18318</v>
      </c>
      <c r="B457" t="s">
        <v>272</v>
      </c>
      <c r="C457" t="s">
        <v>369</v>
      </c>
      <c r="D457">
        <v>965</v>
      </c>
      <c r="E457" t="s">
        <v>1037</v>
      </c>
      <c r="J457" t="s">
        <v>1038</v>
      </c>
      <c r="K457" t="s">
        <v>1039</v>
      </c>
      <c r="L457">
        <f>VLOOKUP(A457,'hzls4 role'!C:G,5,FALSE)</f>
        <v>1</v>
      </c>
      <c r="M457" t="str">
        <f>VLOOKUP(A457,'hzls4 role'!C:H,6,FALSE)</f>
        <v>960-1059</v>
      </c>
    </row>
    <row r="458" spans="1:13">
      <c r="A458">
        <v>18318</v>
      </c>
      <c r="B458" t="s">
        <v>272</v>
      </c>
      <c r="C458" t="s">
        <v>369</v>
      </c>
      <c r="D458">
        <v>965</v>
      </c>
      <c r="E458" t="s">
        <v>478</v>
      </c>
      <c r="J458" t="s">
        <v>1040</v>
      </c>
      <c r="K458" t="s">
        <v>1041</v>
      </c>
      <c r="L458">
        <f>VLOOKUP(A458,'hzls4 role'!C:G,5,FALSE)</f>
        <v>1</v>
      </c>
      <c r="M458" t="str">
        <f>VLOOKUP(A458,'hzls4 role'!C:H,6,FALSE)</f>
        <v>960-1059</v>
      </c>
    </row>
    <row r="459" spans="1:13">
      <c r="A459">
        <v>18318</v>
      </c>
      <c r="B459" t="s">
        <v>272</v>
      </c>
      <c r="C459" t="s">
        <v>369</v>
      </c>
      <c r="D459">
        <v>965</v>
      </c>
      <c r="E459" t="s">
        <v>478</v>
      </c>
      <c r="J459" t="s">
        <v>1042</v>
      </c>
      <c r="K459" t="s">
        <v>1043</v>
      </c>
      <c r="L459">
        <f>VLOOKUP(A459,'hzls4 role'!C:G,5,FALSE)</f>
        <v>1</v>
      </c>
      <c r="M459" t="str">
        <f>VLOOKUP(A459,'hzls4 role'!C:H,6,FALSE)</f>
        <v>960-1059</v>
      </c>
    </row>
    <row r="460" spans="1:13">
      <c r="A460">
        <v>19566</v>
      </c>
      <c r="B460" t="s">
        <v>251</v>
      </c>
      <c r="C460" t="s">
        <v>372</v>
      </c>
      <c r="D460">
        <v>1149</v>
      </c>
      <c r="E460" t="s">
        <v>475</v>
      </c>
      <c r="F460">
        <v>116.62745</v>
      </c>
      <c r="G460">
        <v>27.559719999999999</v>
      </c>
      <c r="H460">
        <v>1139</v>
      </c>
      <c r="I460">
        <v>1140</v>
      </c>
      <c r="J460" t="s">
        <v>476</v>
      </c>
      <c r="K460" t="s">
        <v>477</v>
      </c>
      <c r="L460">
        <f>VLOOKUP(A460,'hzls4 role'!C:G,5,FALSE)</f>
        <v>1</v>
      </c>
      <c r="M460" t="str">
        <f>VLOOKUP(A460,'hzls4 role'!C:H,6,FALSE)</f>
        <v>1100-1149</v>
      </c>
    </row>
    <row r="461" spans="1:13">
      <c r="A461">
        <v>19566</v>
      </c>
      <c r="B461" t="s">
        <v>251</v>
      </c>
      <c r="C461" t="s">
        <v>372</v>
      </c>
      <c r="D461">
        <v>1149</v>
      </c>
      <c r="E461" t="s">
        <v>475</v>
      </c>
      <c r="F461">
        <v>116.62745</v>
      </c>
      <c r="G461">
        <v>27.559719999999999</v>
      </c>
      <c r="H461">
        <v>1143</v>
      </c>
      <c r="I461">
        <v>1146</v>
      </c>
      <c r="J461" t="s">
        <v>476</v>
      </c>
      <c r="K461" t="s">
        <v>477</v>
      </c>
      <c r="L461">
        <f>VLOOKUP(A461,'hzls4 role'!C:G,5,FALSE)</f>
        <v>1</v>
      </c>
      <c r="M461" t="str">
        <f>VLOOKUP(A461,'hzls4 role'!C:H,6,FALSE)</f>
        <v>1100-1149</v>
      </c>
    </row>
    <row r="462" spans="1:13">
      <c r="A462">
        <v>19566</v>
      </c>
      <c r="B462" t="s">
        <v>251</v>
      </c>
      <c r="C462" t="s">
        <v>372</v>
      </c>
      <c r="D462">
        <v>1149</v>
      </c>
      <c r="E462" t="s">
        <v>635</v>
      </c>
      <c r="F462">
        <v>118.4953</v>
      </c>
      <c r="G462">
        <v>33.014740000000003</v>
      </c>
      <c r="H462">
        <v>1154</v>
      </c>
      <c r="I462">
        <v>1155</v>
      </c>
      <c r="J462" t="s">
        <v>476</v>
      </c>
      <c r="K462" t="s">
        <v>477</v>
      </c>
      <c r="L462">
        <f>VLOOKUP(A462,'hzls4 role'!C:G,5,FALSE)</f>
        <v>1</v>
      </c>
      <c r="M462" t="str">
        <f>VLOOKUP(A462,'hzls4 role'!C:H,6,FALSE)</f>
        <v>1100-1149</v>
      </c>
    </row>
    <row r="463" spans="1:13">
      <c r="A463">
        <v>19566</v>
      </c>
      <c r="B463" t="s">
        <v>251</v>
      </c>
      <c r="C463" t="s">
        <v>372</v>
      </c>
      <c r="D463">
        <v>1149</v>
      </c>
      <c r="E463" t="s">
        <v>478</v>
      </c>
      <c r="H463">
        <v>1140</v>
      </c>
      <c r="J463" t="s">
        <v>865</v>
      </c>
      <c r="K463" t="s">
        <v>866</v>
      </c>
      <c r="L463">
        <f>VLOOKUP(A463,'hzls4 role'!C:G,5,FALSE)</f>
        <v>1</v>
      </c>
      <c r="M463" t="str">
        <f>VLOOKUP(A463,'hzls4 role'!C:H,6,FALSE)</f>
        <v>1100-1149</v>
      </c>
    </row>
    <row r="464" spans="1:13">
      <c r="A464">
        <v>19566</v>
      </c>
      <c r="B464" t="s">
        <v>251</v>
      </c>
      <c r="C464" t="s">
        <v>372</v>
      </c>
      <c r="D464">
        <v>1149</v>
      </c>
      <c r="E464" t="s">
        <v>478</v>
      </c>
      <c r="H464">
        <v>1143</v>
      </c>
      <c r="J464" t="s">
        <v>1044</v>
      </c>
      <c r="K464" t="s">
        <v>1045</v>
      </c>
      <c r="L464">
        <f>VLOOKUP(A464,'hzls4 role'!C:G,5,FALSE)</f>
        <v>1</v>
      </c>
      <c r="M464" t="str">
        <f>VLOOKUP(A464,'hzls4 role'!C:H,6,FALSE)</f>
        <v>1100-1149</v>
      </c>
    </row>
    <row r="465" spans="1:13">
      <c r="A465">
        <v>19566</v>
      </c>
      <c r="B465" t="s">
        <v>251</v>
      </c>
      <c r="C465" t="s">
        <v>372</v>
      </c>
      <c r="D465">
        <v>1149</v>
      </c>
      <c r="E465" t="s">
        <v>478</v>
      </c>
      <c r="H465">
        <v>1152</v>
      </c>
      <c r="J465" t="s">
        <v>1046</v>
      </c>
      <c r="K465" t="s">
        <v>1047</v>
      </c>
      <c r="L465">
        <f>VLOOKUP(A465,'hzls4 role'!C:G,5,FALSE)</f>
        <v>1</v>
      </c>
      <c r="M465" t="str">
        <f>VLOOKUP(A465,'hzls4 role'!C:H,6,FALSE)</f>
        <v>1100-1149</v>
      </c>
    </row>
    <row r="466" spans="1:13">
      <c r="A466">
        <v>19566</v>
      </c>
      <c r="B466" t="s">
        <v>251</v>
      </c>
      <c r="C466" t="s">
        <v>372</v>
      </c>
      <c r="D466">
        <v>1149</v>
      </c>
      <c r="E466" t="s">
        <v>478</v>
      </c>
      <c r="H466">
        <v>1119</v>
      </c>
      <c r="J466" t="s">
        <v>1000</v>
      </c>
      <c r="K466" t="s">
        <v>1001</v>
      </c>
      <c r="L466">
        <f>VLOOKUP(A466,'hzls4 role'!C:G,5,FALSE)</f>
        <v>1</v>
      </c>
      <c r="M466" t="str">
        <f>VLOOKUP(A466,'hzls4 role'!C:H,6,FALSE)</f>
        <v>1100-1149</v>
      </c>
    </row>
    <row r="467" spans="1:13">
      <c r="A467">
        <v>19566</v>
      </c>
      <c r="B467" t="s">
        <v>251</v>
      </c>
      <c r="C467" t="s">
        <v>372</v>
      </c>
      <c r="D467">
        <v>1149</v>
      </c>
      <c r="E467" t="s">
        <v>1048</v>
      </c>
      <c r="F467">
        <v>117.65304999999999</v>
      </c>
      <c r="G467">
        <v>24.51174</v>
      </c>
      <c r="J467" t="s">
        <v>482</v>
      </c>
      <c r="K467" t="s">
        <v>483</v>
      </c>
      <c r="L467">
        <f>VLOOKUP(A467,'hzls4 role'!C:G,5,FALSE)</f>
        <v>1</v>
      </c>
      <c r="M467" t="str">
        <f>VLOOKUP(A467,'hzls4 role'!C:H,6,FALSE)</f>
        <v>1100-1149</v>
      </c>
    </row>
    <row r="468" spans="1:13">
      <c r="A468">
        <v>19566</v>
      </c>
      <c r="B468" t="s">
        <v>251</v>
      </c>
      <c r="C468" t="s">
        <v>372</v>
      </c>
      <c r="D468">
        <v>1149</v>
      </c>
      <c r="E468" t="s">
        <v>1049</v>
      </c>
      <c r="F468">
        <v>112.58926</v>
      </c>
      <c r="G468">
        <v>31.169830000000001</v>
      </c>
      <c r="H468">
        <v>1156</v>
      </c>
      <c r="I468">
        <v>1156</v>
      </c>
      <c r="J468" t="s">
        <v>482</v>
      </c>
      <c r="K468" t="s">
        <v>483</v>
      </c>
      <c r="L468">
        <f>VLOOKUP(A468,'hzls4 role'!C:G,5,FALSE)</f>
        <v>1</v>
      </c>
      <c r="M468" t="str">
        <f>VLOOKUP(A468,'hzls4 role'!C:H,6,FALSE)</f>
        <v>1100-1149</v>
      </c>
    </row>
    <row r="469" spans="1:13">
      <c r="A469">
        <v>19566</v>
      </c>
      <c r="B469" t="s">
        <v>251</v>
      </c>
      <c r="C469" t="s">
        <v>372</v>
      </c>
      <c r="D469">
        <v>1149</v>
      </c>
      <c r="E469" t="s">
        <v>1050</v>
      </c>
      <c r="F469">
        <v>118.46812</v>
      </c>
      <c r="G469">
        <v>33.023400000000002</v>
      </c>
      <c r="H469">
        <v>1140</v>
      </c>
      <c r="I469">
        <v>1140</v>
      </c>
      <c r="J469" t="s">
        <v>482</v>
      </c>
      <c r="K469" t="s">
        <v>483</v>
      </c>
      <c r="L469">
        <f>VLOOKUP(A469,'hzls4 role'!C:G,5,FALSE)</f>
        <v>1</v>
      </c>
      <c r="M469" t="str">
        <f>VLOOKUP(A469,'hzls4 role'!C:H,6,FALSE)</f>
        <v>1100-1149</v>
      </c>
    </row>
    <row r="470" spans="1:13">
      <c r="A470">
        <v>19566</v>
      </c>
      <c r="B470" t="s">
        <v>251</v>
      </c>
      <c r="C470" t="s">
        <v>372</v>
      </c>
      <c r="D470">
        <v>1149</v>
      </c>
      <c r="E470" t="s">
        <v>478</v>
      </c>
      <c r="H470">
        <v>1154</v>
      </c>
      <c r="J470" t="s">
        <v>1051</v>
      </c>
      <c r="K470" t="s">
        <v>1052</v>
      </c>
      <c r="L470">
        <f>VLOOKUP(A470,'hzls4 role'!C:G,5,FALSE)</f>
        <v>1</v>
      </c>
      <c r="M470" t="str">
        <f>VLOOKUP(A470,'hzls4 role'!C:H,6,FALSE)</f>
        <v>1100-1149</v>
      </c>
    </row>
    <row r="471" spans="1:13">
      <c r="A471">
        <v>19566</v>
      </c>
      <c r="B471" t="s">
        <v>251</v>
      </c>
      <c r="C471" t="s">
        <v>372</v>
      </c>
      <c r="D471">
        <v>1149</v>
      </c>
      <c r="E471" t="s">
        <v>478</v>
      </c>
      <c r="H471">
        <v>1152</v>
      </c>
      <c r="J471" t="s">
        <v>521</v>
      </c>
      <c r="K471" t="s">
        <v>522</v>
      </c>
      <c r="L471">
        <f>VLOOKUP(A471,'hzls4 role'!C:G,5,FALSE)</f>
        <v>1</v>
      </c>
      <c r="M471" t="str">
        <f>VLOOKUP(A471,'hzls4 role'!C:H,6,FALSE)</f>
        <v>1100-1149</v>
      </c>
    </row>
    <row r="472" spans="1:13">
      <c r="A472">
        <v>19566</v>
      </c>
      <c r="B472" t="s">
        <v>251</v>
      </c>
      <c r="C472" t="s">
        <v>372</v>
      </c>
      <c r="D472">
        <v>1149</v>
      </c>
      <c r="E472" t="s">
        <v>514</v>
      </c>
      <c r="J472" t="s">
        <v>1053</v>
      </c>
      <c r="K472" t="s">
        <v>1054</v>
      </c>
      <c r="L472">
        <f>VLOOKUP(A472,'hzls4 role'!C:G,5,FALSE)</f>
        <v>1</v>
      </c>
      <c r="M472" t="str">
        <f>VLOOKUP(A472,'hzls4 role'!C:H,6,FALSE)</f>
        <v>1100-1149</v>
      </c>
    </row>
    <row r="473" spans="1:13">
      <c r="A473">
        <v>19714</v>
      </c>
      <c r="B473" t="s">
        <v>218</v>
      </c>
      <c r="C473" t="s">
        <v>374</v>
      </c>
      <c r="D473">
        <v>1129</v>
      </c>
      <c r="E473" t="s">
        <v>478</v>
      </c>
      <c r="H473">
        <v>1127</v>
      </c>
      <c r="J473" t="s">
        <v>780</v>
      </c>
      <c r="K473" t="s">
        <v>781</v>
      </c>
      <c r="L473">
        <f>VLOOKUP(A473,'hzls4 role'!C:G,5,FALSE)</f>
        <v>1</v>
      </c>
      <c r="M473" t="str">
        <f>VLOOKUP(A473,'hzls4 role'!C:H,6,FALSE)</f>
        <v>1100-1149</v>
      </c>
    </row>
    <row r="474" spans="1:13">
      <c r="A474">
        <v>19714</v>
      </c>
      <c r="B474" t="s">
        <v>218</v>
      </c>
      <c r="C474" t="s">
        <v>374</v>
      </c>
      <c r="D474">
        <v>1129</v>
      </c>
      <c r="E474" t="s">
        <v>506</v>
      </c>
      <c r="F474">
        <v>118.76899</v>
      </c>
      <c r="G474">
        <v>32.05256</v>
      </c>
      <c r="H474">
        <v>1127</v>
      </c>
      <c r="I474">
        <v>1129</v>
      </c>
      <c r="J474" t="s">
        <v>482</v>
      </c>
      <c r="K474" t="s">
        <v>483</v>
      </c>
      <c r="L474">
        <f>VLOOKUP(A474,'hzls4 role'!C:G,5,FALSE)</f>
        <v>1</v>
      </c>
      <c r="M474" t="str">
        <f>VLOOKUP(A474,'hzls4 role'!C:H,6,FALSE)</f>
        <v>1100-1149</v>
      </c>
    </row>
    <row r="475" spans="1:13">
      <c r="A475">
        <v>19714</v>
      </c>
      <c r="B475" t="s">
        <v>218</v>
      </c>
      <c r="C475" t="s">
        <v>374</v>
      </c>
      <c r="D475">
        <v>1129</v>
      </c>
      <c r="E475" t="s">
        <v>884</v>
      </c>
      <c r="F475">
        <v>120.09931</v>
      </c>
      <c r="G475">
        <v>30.86496</v>
      </c>
      <c r="H475">
        <v>1129</v>
      </c>
      <c r="I475">
        <v>1129</v>
      </c>
      <c r="J475" t="s">
        <v>482</v>
      </c>
      <c r="K475" t="s">
        <v>483</v>
      </c>
      <c r="L475">
        <f>VLOOKUP(A475,'hzls4 role'!C:G,5,FALSE)</f>
        <v>1</v>
      </c>
      <c r="M475" t="str">
        <f>VLOOKUP(A475,'hzls4 role'!C:H,6,FALSE)</f>
        <v>1100-1149</v>
      </c>
    </row>
    <row r="476" spans="1:13">
      <c r="A476">
        <v>19714</v>
      </c>
      <c r="B476" t="s">
        <v>218</v>
      </c>
      <c r="C476" t="s">
        <v>374</v>
      </c>
      <c r="D476">
        <v>1129</v>
      </c>
      <c r="E476" t="s">
        <v>478</v>
      </c>
      <c r="J476" t="s">
        <v>1018</v>
      </c>
      <c r="K476" t="s">
        <v>1019</v>
      </c>
      <c r="L476">
        <f>VLOOKUP(A476,'hzls4 role'!C:G,5,FALSE)</f>
        <v>1</v>
      </c>
      <c r="M476" t="str">
        <f>VLOOKUP(A476,'hzls4 role'!C:H,6,FALSE)</f>
        <v>1100-1149</v>
      </c>
    </row>
    <row r="477" spans="1:13">
      <c r="A477">
        <v>19714</v>
      </c>
      <c r="B477" t="s">
        <v>218</v>
      </c>
      <c r="C477" t="s">
        <v>374</v>
      </c>
      <c r="D477">
        <v>1129</v>
      </c>
      <c r="E477" t="s">
        <v>478</v>
      </c>
      <c r="H477">
        <v>1127</v>
      </c>
      <c r="J477" t="s">
        <v>819</v>
      </c>
      <c r="K477" t="s">
        <v>820</v>
      </c>
      <c r="L477">
        <f>VLOOKUP(A477,'hzls4 role'!C:G,5,FALSE)</f>
        <v>1</v>
      </c>
      <c r="M477" t="str">
        <f>VLOOKUP(A477,'hzls4 role'!C:H,6,FALSE)</f>
        <v>1100-1149</v>
      </c>
    </row>
    <row r="478" spans="1:13">
      <c r="A478">
        <v>19714</v>
      </c>
      <c r="B478" t="s">
        <v>218</v>
      </c>
      <c r="C478" t="s">
        <v>374</v>
      </c>
      <c r="D478">
        <v>1129</v>
      </c>
      <c r="E478" t="s">
        <v>530</v>
      </c>
      <c r="F478">
        <v>118.76899</v>
      </c>
      <c r="G478">
        <v>32.05256</v>
      </c>
      <c r="J478" t="s">
        <v>526</v>
      </c>
      <c r="K478" t="s">
        <v>527</v>
      </c>
      <c r="L478">
        <f>VLOOKUP(A478,'hzls4 role'!C:G,5,FALSE)</f>
        <v>1</v>
      </c>
      <c r="M478" t="str">
        <f>VLOOKUP(A478,'hzls4 role'!C:H,6,FALSE)</f>
        <v>1100-1149</v>
      </c>
    </row>
    <row r="479" spans="1:13">
      <c r="A479">
        <v>20187</v>
      </c>
      <c r="B479" t="s">
        <v>248</v>
      </c>
      <c r="C479" t="s">
        <v>376</v>
      </c>
      <c r="D479">
        <v>1182</v>
      </c>
      <c r="E479" t="s">
        <v>478</v>
      </c>
      <c r="J479" t="s">
        <v>1055</v>
      </c>
      <c r="K479" t="s">
        <v>1056</v>
      </c>
      <c r="L479">
        <f>VLOOKUP(A479,'hzls4 role'!C:G,5,FALSE)</f>
        <v>1</v>
      </c>
      <c r="M479" t="str">
        <f>VLOOKUP(A479,'hzls4 role'!C:H,6,FALSE)</f>
        <v>1150-1199</v>
      </c>
    </row>
    <row r="480" spans="1:13">
      <c r="A480">
        <v>22637</v>
      </c>
      <c r="B480" t="s">
        <v>256</v>
      </c>
      <c r="C480" t="s">
        <v>379</v>
      </c>
      <c r="D480">
        <v>1219</v>
      </c>
      <c r="E480" t="s">
        <v>478</v>
      </c>
      <c r="J480" t="s">
        <v>1020</v>
      </c>
      <c r="K480" t="s">
        <v>1021</v>
      </c>
      <c r="L480">
        <f>VLOOKUP(A480,'hzls4 role'!C:G,5,FALSE)</f>
        <v>1</v>
      </c>
      <c r="M480" t="str">
        <f>VLOOKUP(A480,'hzls4 role'!C:H,6,FALSE)</f>
        <v>1200-</v>
      </c>
    </row>
    <row r="481" spans="1:13">
      <c r="A481">
        <v>22637</v>
      </c>
      <c r="B481" t="s">
        <v>256</v>
      </c>
      <c r="C481" t="s">
        <v>379</v>
      </c>
      <c r="D481">
        <v>1219</v>
      </c>
      <c r="E481" t="s">
        <v>1057</v>
      </c>
      <c r="F481">
        <v>105.81228</v>
      </c>
      <c r="G481">
        <v>30.194459999999999</v>
      </c>
      <c r="J481" t="s">
        <v>1058</v>
      </c>
      <c r="K481" t="s">
        <v>1059</v>
      </c>
      <c r="L481">
        <f>VLOOKUP(A481,'hzls4 role'!C:G,5,FALSE)</f>
        <v>1</v>
      </c>
      <c r="M481" t="str">
        <f>VLOOKUP(A481,'hzls4 role'!C:H,6,FALSE)</f>
        <v>1200-</v>
      </c>
    </row>
    <row r="482" spans="1:13">
      <c r="A482">
        <v>22637</v>
      </c>
      <c r="B482" t="s">
        <v>256</v>
      </c>
      <c r="C482" t="s">
        <v>379</v>
      </c>
      <c r="D482">
        <v>1219</v>
      </c>
      <c r="E482" t="s">
        <v>1057</v>
      </c>
      <c r="F482">
        <v>105.81228</v>
      </c>
      <c r="G482">
        <v>30.194459999999999</v>
      </c>
      <c r="J482" t="s">
        <v>1058</v>
      </c>
      <c r="K482" t="s">
        <v>1059</v>
      </c>
      <c r="L482">
        <f>VLOOKUP(A482,'hzls4 role'!C:G,5,FALSE)</f>
        <v>1</v>
      </c>
      <c r="M482" t="str">
        <f>VLOOKUP(A482,'hzls4 role'!C:H,6,FALSE)</f>
        <v>1200-</v>
      </c>
    </row>
    <row r="483" spans="1:13">
      <c r="A483">
        <v>22637</v>
      </c>
      <c r="B483" t="s">
        <v>256</v>
      </c>
      <c r="C483" t="s">
        <v>379</v>
      </c>
      <c r="D483">
        <v>1219</v>
      </c>
      <c r="E483" t="s">
        <v>478</v>
      </c>
      <c r="J483" t="s">
        <v>653</v>
      </c>
      <c r="K483" t="s">
        <v>654</v>
      </c>
      <c r="L483">
        <f>VLOOKUP(A483,'hzls4 role'!C:G,5,FALSE)</f>
        <v>1</v>
      </c>
      <c r="M483" t="str">
        <f>VLOOKUP(A483,'hzls4 role'!C:H,6,FALSE)</f>
        <v>1200-</v>
      </c>
    </row>
    <row r="484" spans="1:13">
      <c r="A484">
        <v>22637</v>
      </c>
      <c r="B484" t="s">
        <v>256</v>
      </c>
      <c r="C484" t="s">
        <v>379</v>
      </c>
      <c r="D484">
        <v>1219</v>
      </c>
      <c r="E484" t="s">
        <v>1060</v>
      </c>
      <c r="F484">
        <v>104.19762</v>
      </c>
      <c r="G484">
        <v>31.342479999999998</v>
      </c>
      <c r="H484">
        <v>1134</v>
      </c>
      <c r="I484">
        <v>1134</v>
      </c>
      <c r="J484" t="s">
        <v>639</v>
      </c>
      <c r="K484" t="s">
        <v>640</v>
      </c>
      <c r="L484">
        <f>VLOOKUP(A484,'hzls4 role'!C:G,5,FALSE)</f>
        <v>1</v>
      </c>
      <c r="M484" t="str">
        <f>VLOOKUP(A484,'hzls4 role'!C:H,6,FALSE)</f>
        <v>1200-</v>
      </c>
    </row>
    <row r="485" spans="1:13">
      <c r="A485">
        <v>22637</v>
      </c>
      <c r="B485" t="s">
        <v>256</v>
      </c>
      <c r="C485" t="s">
        <v>379</v>
      </c>
      <c r="D485">
        <v>1219</v>
      </c>
      <c r="E485" t="s">
        <v>1061</v>
      </c>
      <c r="F485">
        <v>103.75156</v>
      </c>
      <c r="G485">
        <v>29.570689999999999</v>
      </c>
      <c r="J485" t="s">
        <v>1062</v>
      </c>
      <c r="K485" t="s">
        <v>1063</v>
      </c>
      <c r="L485">
        <f>VLOOKUP(A485,'hzls4 role'!C:G,5,FALSE)</f>
        <v>1</v>
      </c>
      <c r="M485" t="str">
        <f>VLOOKUP(A485,'hzls4 role'!C:H,6,FALSE)</f>
        <v>1200-</v>
      </c>
    </row>
    <row r="486" spans="1:13">
      <c r="A486">
        <v>22637</v>
      </c>
      <c r="B486" t="s">
        <v>256</v>
      </c>
      <c r="C486" t="s">
        <v>379</v>
      </c>
      <c r="D486">
        <v>1219</v>
      </c>
      <c r="E486" t="s">
        <v>675</v>
      </c>
      <c r="F486">
        <v>109.52513</v>
      </c>
      <c r="G486">
        <v>31.054749999999999</v>
      </c>
      <c r="J486" t="s">
        <v>1064</v>
      </c>
      <c r="K486" t="s">
        <v>1065</v>
      </c>
      <c r="L486">
        <f>VLOOKUP(A486,'hzls4 role'!C:G,5,FALSE)</f>
        <v>1</v>
      </c>
      <c r="M486" t="str">
        <f>VLOOKUP(A486,'hzls4 role'!C:H,6,FALSE)</f>
        <v>1200-</v>
      </c>
    </row>
    <row r="487" spans="1:13">
      <c r="A487">
        <v>22637</v>
      </c>
      <c r="B487" t="s">
        <v>256</v>
      </c>
      <c r="C487" t="s">
        <v>379</v>
      </c>
      <c r="D487">
        <v>1219</v>
      </c>
      <c r="E487" t="s">
        <v>1066</v>
      </c>
      <c r="F487">
        <v>104.61636</v>
      </c>
      <c r="G487">
        <v>28.774830000000001</v>
      </c>
      <c r="J487" t="s">
        <v>661</v>
      </c>
      <c r="K487" t="s">
        <v>662</v>
      </c>
      <c r="L487">
        <f>VLOOKUP(A487,'hzls4 role'!C:G,5,FALSE)</f>
        <v>1</v>
      </c>
      <c r="M487" t="str">
        <f>VLOOKUP(A487,'hzls4 role'!C:H,6,FALSE)</f>
        <v>1200-</v>
      </c>
    </row>
    <row r="488" spans="1:13">
      <c r="A488">
        <v>22637</v>
      </c>
      <c r="B488" t="s">
        <v>256</v>
      </c>
      <c r="C488" t="s">
        <v>379</v>
      </c>
      <c r="D488">
        <v>1219</v>
      </c>
      <c r="E488" t="s">
        <v>1057</v>
      </c>
      <c r="F488">
        <v>105.81228</v>
      </c>
      <c r="G488">
        <v>30.194459999999999</v>
      </c>
      <c r="J488" t="s">
        <v>1067</v>
      </c>
      <c r="K488" t="s">
        <v>1068</v>
      </c>
      <c r="L488">
        <f>VLOOKUP(A488,'hzls4 role'!C:G,5,FALSE)</f>
        <v>1</v>
      </c>
      <c r="M488" t="str">
        <f>VLOOKUP(A488,'hzls4 role'!C:H,6,FALSE)</f>
        <v>1200-</v>
      </c>
    </row>
    <row r="489" spans="1:13">
      <c r="A489">
        <v>22637</v>
      </c>
      <c r="B489" t="s">
        <v>256</v>
      </c>
      <c r="C489" t="s">
        <v>379</v>
      </c>
      <c r="D489">
        <v>1219</v>
      </c>
      <c r="E489" t="s">
        <v>1066</v>
      </c>
      <c r="F489">
        <v>104.61636</v>
      </c>
      <c r="G489">
        <v>28.774830000000001</v>
      </c>
      <c r="J489" t="s">
        <v>1067</v>
      </c>
      <c r="K489" t="s">
        <v>1068</v>
      </c>
      <c r="L489">
        <f>VLOOKUP(A489,'hzls4 role'!C:G,5,FALSE)</f>
        <v>1</v>
      </c>
      <c r="M489" t="str">
        <f>VLOOKUP(A489,'hzls4 role'!C:H,6,FALSE)</f>
        <v>1200-</v>
      </c>
    </row>
    <row r="490" spans="1:13">
      <c r="A490">
        <v>24894</v>
      </c>
      <c r="B490" t="s">
        <v>275</v>
      </c>
      <c r="C490" t="s">
        <v>381</v>
      </c>
      <c r="D490">
        <v>1089</v>
      </c>
      <c r="E490" t="s">
        <v>1069</v>
      </c>
      <c r="F490">
        <v>114.26899</v>
      </c>
      <c r="G490">
        <v>30.552240000000001</v>
      </c>
      <c r="J490" t="s">
        <v>476</v>
      </c>
      <c r="K490" t="s">
        <v>477</v>
      </c>
      <c r="L490">
        <f>VLOOKUP(A490,'hzls4 role'!C:G,5,FALSE)</f>
        <v>1</v>
      </c>
      <c r="M490" t="str">
        <f>VLOOKUP(A490,'hzls4 role'!C:H,6,FALSE)</f>
        <v>1060-1099</v>
      </c>
    </row>
    <row r="491" spans="1:13">
      <c r="A491">
        <v>24894</v>
      </c>
      <c r="B491" t="s">
        <v>275</v>
      </c>
      <c r="C491" t="s">
        <v>381</v>
      </c>
      <c r="D491">
        <v>1089</v>
      </c>
      <c r="E491" t="s">
        <v>1070</v>
      </c>
      <c r="F491">
        <v>119.17762999999999</v>
      </c>
      <c r="G491">
        <v>32.267539999999997</v>
      </c>
      <c r="H491">
        <v>1085</v>
      </c>
      <c r="I491">
        <v>1087</v>
      </c>
      <c r="J491" t="s">
        <v>476</v>
      </c>
      <c r="K491" t="s">
        <v>477</v>
      </c>
      <c r="L491">
        <f>VLOOKUP(A491,'hzls4 role'!C:G,5,FALSE)</f>
        <v>1</v>
      </c>
      <c r="M491" t="str">
        <f>VLOOKUP(A491,'hzls4 role'!C:H,6,FALSE)</f>
        <v>1060-1099</v>
      </c>
    </row>
    <row r="492" spans="1:13">
      <c r="A492">
        <v>24894</v>
      </c>
      <c r="B492" t="s">
        <v>275</v>
      </c>
      <c r="C492" t="s">
        <v>381</v>
      </c>
      <c r="D492">
        <v>1089</v>
      </c>
      <c r="E492" t="s">
        <v>1071</v>
      </c>
      <c r="F492">
        <v>114.0703</v>
      </c>
      <c r="G492">
        <v>35.410380000000004</v>
      </c>
      <c r="H492">
        <v>1240</v>
      </c>
      <c r="I492">
        <v>1241</v>
      </c>
      <c r="J492" t="s">
        <v>482</v>
      </c>
      <c r="K492" t="s">
        <v>483</v>
      </c>
      <c r="L492">
        <f>VLOOKUP(A492,'hzls4 role'!C:G,5,FALSE)</f>
        <v>1</v>
      </c>
      <c r="M492" t="str">
        <f>VLOOKUP(A492,'hzls4 role'!C:H,6,FALSE)</f>
        <v>1060-1099</v>
      </c>
    </row>
    <row r="493" spans="1:13">
      <c r="A493">
        <v>26941</v>
      </c>
      <c r="B493" t="s">
        <v>160</v>
      </c>
      <c r="C493" t="s">
        <v>383</v>
      </c>
      <c r="D493">
        <v>1020</v>
      </c>
      <c r="E493" t="s">
        <v>478</v>
      </c>
      <c r="H493">
        <v>1056</v>
      </c>
      <c r="J493" t="s">
        <v>739</v>
      </c>
      <c r="K493" t="s">
        <v>740</v>
      </c>
      <c r="L493">
        <f>VLOOKUP(A493,'hzls4 role'!C:G,5,FALSE)</f>
        <v>1</v>
      </c>
      <c r="M493" t="str">
        <f>VLOOKUP(A493,'hzls4 role'!C:H,6,FALSE)</f>
        <v>960-1059</v>
      </c>
    </row>
    <row r="494" spans="1:13">
      <c r="A494">
        <v>26941</v>
      </c>
      <c r="B494" t="s">
        <v>160</v>
      </c>
      <c r="C494" t="s">
        <v>383</v>
      </c>
      <c r="D494">
        <v>1020</v>
      </c>
      <c r="E494" t="s">
        <v>1072</v>
      </c>
      <c r="F494">
        <v>112.45316</v>
      </c>
      <c r="G494">
        <v>23.056920000000002</v>
      </c>
      <c r="H494">
        <v>1056</v>
      </c>
      <c r="I494">
        <v>1059</v>
      </c>
      <c r="J494" t="s">
        <v>482</v>
      </c>
      <c r="K494" t="s">
        <v>483</v>
      </c>
      <c r="L494">
        <f>VLOOKUP(A494,'hzls4 role'!C:G,5,FALSE)</f>
        <v>1</v>
      </c>
      <c r="M494" t="str">
        <f>VLOOKUP(A494,'hzls4 role'!C:H,6,FALSE)</f>
        <v>960-1059</v>
      </c>
    </row>
    <row r="495" spans="1:13">
      <c r="A495">
        <v>26941</v>
      </c>
      <c r="B495" t="s">
        <v>160</v>
      </c>
      <c r="C495" t="s">
        <v>383</v>
      </c>
      <c r="D495">
        <v>1020</v>
      </c>
      <c r="E495" t="s">
        <v>1073</v>
      </c>
      <c r="F495">
        <v>111.59088</v>
      </c>
      <c r="G495">
        <v>25.531359999999999</v>
      </c>
      <c r="H495">
        <v>1018</v>
      </c>
      <c r="I495">
        <v>1019</v>
      </c>
      <c r="J495" t="s">
        <v>482</v>
      </c>
      <c r="K495" t="s">
        <v>483</v>
      </c>
      <c r="L495">
        <f>VLOOKUP(A495,'hzls4 role'!C:G,5,FALSE)</f>
        <v>1</v>
      </c>
      <c r="M495" t="str">
        <f>VLOOKUP(A495,'hzls4 role'!C:H,6,FALSE)</f>
        <v>960-1059</v>
      </c>
    </row>
    <row r="496" spans="1:13">
      <c r="A496">
        <v>26941</v>
      </c>
      <c r="B496" t="s">
        <v>160</v>
      </c>
      <c r="C496" t="s">
        <v>383</v>
      </c>
      <c r="D496">
        <v>1020</v>
      </c>
      <c r="E496" t="s">
        <v>478</v>
      </c>
      <c r="J496" t="s">
        <v>1074</v>
      </c>
      <c r="K496" t="s">
        <v>1075</v>
      </c>
      <c r="L496">
        <f>VLOOKUP(A496,'hzls4 role'!C:G,5,FALSE)</f>
        <v>1</v>
      </c>
      <c r="M496" t="str">
        <f>VLOOKUP(A496,'hzls4 role'!C:H,6,FALSE)</f>
        <v>960-1059</v>
      </c>
    </row>
    <row r="497" spans="1:13">
      <c r="A497">
        <v>26941</v>
      </c>
      <c r="B497" t="s">
        <v>160</v>
      </c>
      <c r="C497" t="s">
        <v>383</v>
      </c>
      <c r="D497">
        <v>1020</v>
      </c>
      <c r="E497" t="s">
        <v>478</v>
      </c>
      <c r="J497" t="s">
        <v>912</v>
      </c>
      <c r="K497" t="s">
        <v>913</v>
      </c>
      <c r="L497">
        <f>VLOOKUP(A497,'hzls4 role'!C:G,5,FALSE)</f>
        <v>1</v>
      </c>
      <c r="M497" t="str">
        <f>VLOOKUP(A497,'hzls4 role'!C:H,6,FALSE)</f>
        <v>960-1059</v>
      </c>
    </row>
    <row r="498" spans="1:13">
      <c r="A498">
        <v>27723</v>
      </c>
      <c r="B498" t="s">
        <v>278</v>
      </c>
      <c r="C498" t="s">
        <v>385</v>
      </c>
      <c r="D498">
        <v>1201</v>
      </c>
      <c r="E498" t="s">
        <v>1076</v>
      </c>
      <c r="F498">
        <v>118.78489999999999</v>
      </c>
      <c r="G498">
        <v>26.601710000000001</v>
      </c>
      <c r="J498" t="s">
        <v>858</v>
      </c>
      <c r="K498" t="s">
        <v>859</v>
      </c>
      <c r="L498">
        <f>VLOOKUP(A498,'hzls4 role'!C:G,5,FALSE)</f>
        <v>1</v>
      </c>
      <c r="M498" t="str">
        <f>VLOOKUP(A498,'hzls4 role'!C:H,6,FALSE)</f>
        <v>1200-</v>
      </c>
    </row>
    <row r="499" spans="1:13">
      <c r="A499">
        <v>27723</v>
      </c>
      <c r="B499" t="s">
        <v>278</v>
      </c>
      <c r="C499" t="s">
        <v>385</v>
      </c>
      <c r="D499">
        <v>1201</v>
      </c>
      <c r="E499" t="s">
        <v>478</v>
      </c>
      <c r="J499" t="s">
        <v>1018</v>
      </c>
      <c r="K499" t="s">
        <v>1019</v>
      </c>
      <c r="L499">
        <f>VLOOKUP(A499,'hzls4 role'!C:G,5,FALSE)</f>
        <v>1</v>
      </c>
      <c r="M499" t="str">
        <f>VLOOKUP(A499,'hzls4 role'!C:H,6,FALSE)</f>
        <v>1200-</v>
      </c>
    </row>
    <row r="500" spans="1:13">
      <c r="A500">
        <v>27723</v>
      </c>
      <c r="B500" t="s">
        <v>278</v>
      </c>
      <c r="C500" t="s">
        <v>385</v>
      </c>
      <c r="D500">
        <v>1201</v>
      </c>
      <c r="E500" t="s">
        <v>478</v>
      </c>
      <c r="J500" t="s">
        <v>1077</v>
      </c>
      <c r="K500" t="s">
        <v>1078</v>
      </c>
      <c r="L500">
        <f>VLOOKUP(A500,'hzls4 role'!C:G,5,FALSE)</f>
        <v>1</v>
      </c>
      <c r="M500" t="str">
        <f>VLOOKUP(A500,'hzls4 role'!C:H,6,FALSE)</f>
        <v>1200-</v>
      </c>
    </row>
    <row r="501" spans="1:13">
      <c r="A501">
        <v>27723</v>
      </c>
      <c r="B501" t="s">
        <v>278</v>
      </c>
      <c r="C501" t="s">
        <v>385</v>
      </c>
      <c r="D501">
        <v>1201</v>
      </c>
      <c r="E501" t="s">
        <v>478</v>
      </c>
      <c r="J501" t="s">
        <v>1079</v>
      </c>
      <c r="K501" t="s">
        <v>1080</v>
      </c>
      <c r="L501">
        <f>VLOOKUP(A501,'hzls4 role'!C:G,5,FALSE)</f>
        <v>1</v>
      </c>
      <c r="M501" t="str">
        <f>VLOOKUP(A501,'hzls4 role'!C:H,6,FALSE)</f>
        <v>1200-</v>
      </c>
    </row>
    <row r="502" spans="1:13">
      <c r="A502">
        <v>29597</v>
      </c>
      <c r="B502" t="s">
        <v>230</v>
      </c>
      <c r="C502" t="s">
        <v>387</v>
      </c>
      <c r="D502">
        <v>1193</v>
      </c>
      <c r="E502" t="s">
        <v>478</v>
      </c>
      <c r="J502" t="s">
        <v>715</v>
      </c>
      <c r="K502" t="s">
        <v>716</v>
      </c>
      <c r="L502">
        <f>VLOOKUP(A502,'hzls4 role'!C:G,5,FALSE)</f>
        <v>2</v>
      </c>
      <c r="M502" t="str">
        <f>VLOOKUP(A502,'hzls4 role'!C:H,6,FALSE)</f>
        <v>1150-1199</v>
      </c>
    </row>
    <row r="503" spans="1:13">
      <c r="A503">
        <v>32054</v>
      </c>
      <c r="B503" t="s">
        <v>246</v>
      </c>
      <c r="C503" t="s">
        <v>389</v>
      </c>
      <c r="D503">
        <v>839</v>
      </c>
      <c r="E503" t="s">
        <v>1081</v>
      </c>
      <c r="J503" t="s">
        <v>1082</v>
      </c>
      <c r="K503" t="s">
        <v>1083</v>
      </c>
      <c r="L503">
        <f>VLOOKUP(A503,'hzls4 role'!C:G,5,FALSE)</f>
        <v>1</v>
      </c>
      <c r="M503" t="str">
        <f>VLOOKUP(A503,'hzls4 role'!C:H,6,FALSE)</f>
        <v>to 959</v>
      </c>
    </row>
    <row r="504" spans="1:13">
      <c r="A504">
        <v>32054</v>
      </c>
      <c r="B504" t="s">
        <v>246</v>
      </c>
      <c r="C504" t="s">
        <v>389</v>
      </c>
      <c r="D504">
        <v>839</v>
      </c>
      <c r="E504" t="s">
        <v>1084</v>
      </c>
      <c r="H504">
        <v>825</v>
      </c>
      <c r="J504" t="s">
        <v>1035</v>
      </c>
      <c r="K504" t="s">
        <v>1036</v>
      </c>
      <c r="L504">
        <f>VLOOKUP(A504,'hzls4 role'!C:G,5,FALSE)</f>
        <v>1</v>
      </c>
      <c r="M504" t="str">
        <f>VLOOKUP(A504,'hzls4 role'!C:H,6,FALSE)</f>
        <v>to 959</v>
      </c>
    </row>
    <row r="505" spans="1:13">
      <c r="A505">
        <v>32054</v>
      </c>
      <c r="B505" t="s">
        <v>246</v>
      </c>
      <c r="C505" t="s">
        <v>389</v>
      </c>
      <c r="D505">
        <v>839</v>
      </c>
      <c r="E505" t="s">
        <v>1085</v>
      </c>
      <c r="J505" t="s">
        <v>1035</v>
      </c>
      <c r="K505" t="s">
        <v>1036</v>
      </c>
      <c r="L505">
        <f>VLOOKUP(A505,'hzls4 role'!C:G,5,FALSE)</f>
        <v>1</v>
      </c>
      <c r="M505" t="str">
        <f>VLOOKUP(A505,'hzls4 role'!C:H,6,FALSE)</f>
        <v>to 959</v>
      </c>
    </row>
    <row r="506" spans="1:13">
      <c r="A506">
        <v>32054</v>
      </c>
      <c r="B506" t="s">
        <v>246</v>
      </c>
      <c r="C506" t="s">
        <v>389</v>
      </c>
      <c r="D506">
        <v>839</v>
      </c>
      <c r="E506" t="s">
        <v>1086</v>
      </c>
      <c r="H506">
        <v>839</v>
      </c>
      <c r="J506" t="s">
        <v>1035</v>
      </c>
      <c r="K506" t="s">
        <v>1036</v>
      </c>
      <c r="L506">
        <f>VLOOKUP(A506,'hzls4 role'!C:G,5,FALSE)</f>
        <v>1</v>
      </c>
      <c r="M506" t="str">
        <f>VLOOKUP(A506,'hzls4 role'!C:H,6,FALSE)</f>
        <v>to 959</v>
      </c>
    </row>
    <row r="507" spans="1:13">
      <c r="A507">
        <v>32054</v>
      </c>
      <c r="B507" t="s">
        <v>246</v>
      </c>
      <c r="C507" t="s">
        <v>389</v>
      </c>
      <c r="D507">
        <v>839</v>
      </c>
      <c r="E507" t="s">
        <v>1081</v>
      </c>
      <c r="J507" t="s">
        <v>1087</v>
      </c>
      <c r="K507" t="s">
        <v>1088</v>
      </c>
      <c r="L507">
        <f>VLOOKUP(A507,'hzls4 role'!C:G,5,FALSE)</f>
        <v>1</v>
      </c>
      <c r="M507" t="str">
        <f>VLOOKUP(A507,'hzls4 role'!C:H,6,FALSE)</f>
        <v>to 959</v>
      </c>
    </row>
    <row r="508" spans="1:13">
      <c r="A508">
        <v>32054</v>
      </c>
      <c r="B508" t="s">
        <v>246</v>
      </c>
      <c r="C508" t="s">
        <v>389</v>
      </c>
      <c r="D508">
        <v>839</v>
      </c>
      <c r="E508" t="s">
        <v>1089</v>
      </c>
      <c r="F508">
        <v>112.39502</v>
      </c>
      <c r="G508">
        <v>34.397709999999996</v>
      </c>
      <c r="J508" t="s">
        <v>858</v>
      </c>
      <c r="K508" t="s">
        <v>859</v>
      </c>
      <c r="L508">
        <f>VLOOKUP(A508,'hzls4 role'!C:G,5,FALSE)</f>
        <v>1</v>
      </c>
      <c r="M508" t="str">
        <f>VLOOKUP(A508,'hzls4 role'!C:H,6,FALSE)</f>
        <v>to 959</v>
      </c>
    </row>
    <row r="509" spans="1:13">
      <c r="A509">
        <v>32054</v>
      </c>
      <c r="B509" t="s">
        <v>246</v>
      </c>
      <c r="C509" t="s">
        <v>389</v>
      </c>
      <c r="D509">
        <v>839</v>
      </c>
      <c r="E509" t="s">
        <v>1090</v>
      </c>
      <c r="F509">
        <v>112.38263000000001</v>
      </c>
      <c r="G509">
        <v>34.665280000000003</v>
      </c>
      <c r="J509" t="s">
        <v>858</v>
      </c>
      <c r="K509" t="s">
        <v>859</v>
      </c>
      <c r="L509">
        <f>VLOOKUP(A509,'hzls4 role'!C:G,5,FALSE)</f>
        <v>1</v>
      </c>
      <c r="M509" t="str">
        <f>VLOOKUP(A509,'hzls4 role'!C:H,6,FALSE)</f>
        <v>to 959</v>
      </c>
    </row>
    <row r="510" spans="1:13">
      <c r="A510">
        <v>32054</v>
      </c>
      <c r="B510" t="s">
        <v>246</v>
      </c>
      <c r="C510" t="s">
        <v>389</v>
      </c>
      <c r="D510">
        <v>839</v>
      </c>
      <c r="E510" t="s">
        <v>1091</v>
      </c>
      <c r="F510">
        <v>112.59704000000001</v>
      </c>
      <c r="G510">
        <v>26.901620000000001</v>
      </c>
      <c r="H510">
        <v>846</v>
      </c>
      <c r="J510" t="s">
        <v>1092</v>
      </c>
      <c r="K510" t="s">
        <v>1093</v>
      </c>
      <c r="L510">
        <f>VLOOKUP(A510,'hzls4 role'!C:G,5,FALSE)</f>
        <v>1</v>
      </c>
      <c r="M510" t="str">
        <f>VLOOKUP(A510,'hzls4 role'!C:H,6,FALSE)</f>
        <v>to 959</v>
      </c>
    </row>
    <row r="511" spans="1:13">
      <c r="A511">
        <v>32054</v>
      </c>
      <c r="B511" t="s">
        <v>246</v>
      </c>
      <c r="C511" t="s">
        <v>389</v>
      </c>
      <c r="D511">
        <v>839</v>
      </c>
      <c r="E511" t="s">
        <v>591</v>
      </c>
      <c r="F511">
        <v>112.83702</v>
      </c>
      <c r="G511">
        <v>34.161760000000001</v>
      </c>
      <c r="H511">
        <v>846</v>
      </c>
      <c r="J511" t="s">
        <v>1092</v>
      </c>
      <c r="K511" t="s">
        <v>1093</v>
      </c>
      <c r="L511">
        <f>VLOOKUP(A511,'hzls4 role'!C:G,5,FALSE)</f>
        <v>1</v>
      </c>
      <c r="M511" t="str">
        <f>VLOOKUP(A511,'hzls4 role'!C:H,6,FALSE)</f>
        <v>to 959</v>
      </c>
    </row>
    <row r="512" spans="1:13">
      <c r="A512">
        <v>32054</v>
      </c>
      <c r="B512" t="s">
        <v>246</v>
      </c>
      <c r="C512" t="s">
        <v>389</v>
      </c>
      <c r="D512">
        <v>839</v>
      </c>
      <c r="E512" t="s">
        <v>1094</v>
      </c>
      <c r="F512">
        <v>114.40469</v>
      </c>
      <c r="G512">
        <v>23.084019999999999</v>
      </c>
      <c r="H512">
        <v>844</v>
      </c>
      <c r="J512" t="s">
        <v>1095</v>
      </c>
      <c r="K512" t="s">
        <v>1096</v>
      </c>
      <c r="L512">
        <f>VLOOKUP(A512,'hzls4 role'!C:G,5,FALSE)</f>
        <v>1</v>
      </c>
      <c r="M512" t="str">
        <f>VLOOKUP(A512,'hzls4 role'!C:H,6,FALSE)</f>
        <v>to 959</v>
      </c>
    </row>
    <row r="513" spans="1:13">
      <c r="A513">
        <v>33340</v>
      </c>
      <c r="B513" t="s">
        <v>269</v>
      </c>
      <c r="C513" t="s">
        <v>393</v>
      </c>
      <c r="D513">
        <v>1125</v>
      </c>
      <c r="E513" t="s">
        <v>624</v>
      </c>
      <c r="F513">
        <v>119.91301</v>
      </c>
      <c r="G513">
        <v>28.448730000000001</v>
      </c>
      <c r="J513" t="s">
        <v>1097</v>
      </c>
      <c r="K513" t="s">
        <v>1098</v>
      </c>
      <c r="L513">
        <f>VLOOKUP(A513,'hzls4 role'!C:G,5,FALSE)</f>
        <v>2</v>
      </c>
      <c r="M513" t="str">
        <f>VLOOKUP(A513,'hzls4 role'!C:H,6,FALSE)</f>
        <v>1100-1149</v>
      </c>
    </row>
    <row r="514" spans="1:13">
      <c r="A514">
        <v>33340</v>
      </c>
      <c r="B514" t="s">
        <v>269</v>
      </c>
      <c r="C514" t="s">
        <v>393</v>
      </c>
      <c r="D514">
        <v>1125</v>
      </c>
      <c r="E514" t="s">
        <v>478</v>
      </c>
      <c r="J514" t="s">
        <v>798</v>
      </c>
      <c r="K514" t="s">
        <v>799</v>
      </c>
      <c r="L514">
        <f>VLOOKUP(A514,'hzls4 role'!C:G,5,FALSE)</f>
        <v>2</v>
      </c>
      <c r="M514" t="str">
        <f>VLOOKUP(A514,'hzls4 role'!C:H,6,FALSE)</f>
        <v>1100-1149</v>
      </c>
    </row>
    <row r="515" spans="1:13">
      <c r="A515">
        <v>33340</v>
      </c>
      <c r="B515" t="s">
        <v>269</v>
      </c>
      <c r="C515" t="s">
        <v>393</v>
      </c>
      <c r="D515">
        <v>1125</v>
      </c>
      <c r="E515" t="s">
        <v>478</v>
      </c>
      <c r="J515" t="s">
        <v>1099</v>
      </c>
      <c r="K515" t="s">
        <v>1100</v>
      </c>
      <c r="L515">
        <f>VLOOKUP(A515,'hzls4 role'!C:G,5,FALSE)</f>
        <v>2</v>
      </c>
      <c r="M515" t="str">
        <f>VLOOKUP(A515,'hzls4 role'!C:H,6,FALSE)</f>
        <v>1100-1149</v>
      </c>
    </row>
    <row r="516" spans="1:13">
      <c r="A516">
        <v>37924</v>
      </c>
      <c r="B516" t="s">
        <v>166</v>
      </c>
      <c r="C516" t="s">
        <v>399</v>
      </c>
      <c r="D516">
        <v>1128</v>
      </c>
      <c r="E516" t="s">
        <v>478</v>
      </c>
      <c r="J516" t="s">
        <v>1016</v>
      </c>
      <c r="K516" t="s">
        <v>1017</v>
      </c>
      <c r="L516">
        <f>VLOOKUP(A516,'hzls4 role'!C:G,5,FALSE)</f>
        <v>1</v>
      </c>
      <c r="M516" t="str">
        <f>VLOOKUP(A516,'hzls4 role'!C:H,6,FALSE)</f>
        <v>1100-1149</v>
      </c>
    </row>
    <row r="517" spans="1:13">
      <c r="A517">
        <v>37924</v>
      </c>
      <c r="B517" t="s">
        <v>166</v>
      </c>
      <c r="C517" t="s">
        <v>399</v>
      </c>
      <c r="D517">
        <v>1128</v>
      </c>
      <c r="E517" t="s">
        <v>1101</v>
      </c>
      <c r="F517">
        <v>116.9714</v>
      </c>
      <c r="G517">
        <v>33.64237</v>
      </c>
      <c r="H517">
        <v>1121</v>
      </c>
      <c r="I517">
        <v>1122</v>
      </c>
      <c r="J517" t="s">
        <v>1058</v>
      </c>
      <c r="K517" t="s">
        <v>1059</v>
      </c>
      <c r="L517">
        <f>VLOOKUP(A517,'hzls4 role'!C:G,5,FALSE)</f>
        <v>1</v>
      </c>
      <c r="M517" t="str">
        <f>VLOOKUP(A517,'hzls4 role'!C:H,6,FALSE)</f>
        <v>1100-1149</v>
      </c>
    </row>
    <row r="518" spans="1:13">
      <c r="A518">
        <v>37924</v>
      </c>
      <c r="B518" t="s">
        <v>166</v>
      </c>
      <c r="C518" t="s">
        <v>399</v>
      </c>
      <c r="D518">
        <v>1128</v>
      </c>
      <c r="E518" t="s">
        <v>1102</v>
      </c>
      <c r="F518">
        <v>119.64991999999999</v>
      </c>
      <c r="G518">
        <v>29.104710000000001</v>
      </c>
      <c r="J518" t="s">
        <v>746</v>
      </c>
      <c r="K518" t="s">
        <v>747</v>
      </c>
      <c r="L518">
        <f>VLOOKUP(A518,'hzls4 role'!C:G,5,FALSE)</f>
        <v>1</v>
      </c>
      <c r="M518" t="str">
        <f>VLOOKUP(A518,'hzls4 role'!C:H,6,FALSE)</f>
        <v>1100-1149</v>
      </c>
    </row>
    <row r="519" spans="1:13">
      <c r="A519">
        <v>37924</v>
      </c>
      <c r="B519" t="s">
        <v>166</v>
      </c>
      <c r="C519" t="s">
        <v>399</v>
      </c>
      <c r="D519">
        <v>1128</v>
      </c>
      <c r="E519" t="s">
        <v>1103</v>
      </c>
      <c r="F519">
        <v>115.89577</v>
      </c>
      <c r="G519">
        <v>36.230220000000003</v>
      </c>
      <c r="J519" t="s">
        <v>858</v>
      </c>
      <c r="K519" t="s">
        <v>859</v>
      </c>
      <c r="L519">
        <f>VLOOKUP(A519,'hzls4 role'!C:G,5,FALSE)</f>
        <v>1</v>
      </c>
      <c r="M519" t="str">
        <f>VLOOKUP(A519,'hzls4 role'!C:H,6,FALSE)</f>
        <v>1100-1149</v>
      </c>
    </row>
    <row r="520" spans="1:13">
      <c r="A520">
        <v>37924</v>
      </c>
      <c r="B520" t="s">
        <v>166</v>
      </c>
      <c r="C520" t="s">
        <v>399</v>
      </c>
      <c r="D520">
        <v>1128</v>
      </c>
      <c r="E520" t="s">
        <v>1104</v>
      </c>
      <c r="F520">
        <v>118.32378</v>
      </c>
      <c r="G520">
        <v>27.03886</v>
      </c>
      <c r="J520" t="s">
        <v>482</v>
      </c>
      <c r="K520" t="s">
        <v>483</v>
      </c>
      <c r="L520">
        <f>VLOOKUP(A520,'hzls4 role'!C:G,5,FALSE)</f>
        <v>1</v>
      </c>
      <c r="M520" t="str">
        <f>VLOOKUP(A520,'hzls4 role'!C:H,6,FALSE)</f>
        <v>1100-1149</v>
      </c>
    </row>
    <row r="521" spans="1:13">
      <c r="A521">
        <v>37924</v>
      </c>
      <c r="B521" t="s">
        <v>166</v>
      </c>
      <c r="C521" t="s">
        <v>399</v>
      </c>
      <c r="D521">
        <v>1128</v>
      </c>
      <c r="E521" t="s">
        <v>481</v>
      </c>
      <c r="F521">
        <v>119.95229999999999</v>
      </c>
      <c r="G521">
        <v>31.782779999999999</v>
      </c>
      <c r="H521">
        <v>1131</v>
      </c>
      <c r="I521">
        <v>1131</v>
      </c>
      <c r="J521" t="s">
        <v>482</v>
      </c>
      <c r="K521" t="s">
        <v>483</v>
      </c>
      <c r="L521">
        <f>VLOOKUP(A521,'hzls4 role'!C:G,5,FALSE)</f>
        <v>1</v>
      </c>
      <c r="M521" t="str">
        <f>VLOOKUP(A521,'hzls4 role'!C:H,6,FALSE)</f>
        <v>1100-1149</v>
      </c>
    </row>
    <row r="522" spans="1:13">
      <c r="A522">
        <v>37924</v>
      </c>
      <c r="B522" t="s">
        <v>166</v>
      </c>
      <c r="C522" t="s">
        <v>399</v>
      </c>
      <c r="D522">
        <v>1128</v>
      </c>
      <c r="E522" t="s">
        <v>860</v>
      </c>
      <c r="F522">
        <v>119.91124000000001</v>
      </c>
      <c r="G522">
        <v>32.495869999999996</v>
      </c>
      <c r="J522" t="s">
        <v>482</v>
      </c>
      <c r="K522" t="s">
        <v>483</v>
      </c>
      <c r="L522">
        <f>VLOOKUP(A522,'hzls4 role'!C:G,5,FALSE)</f>
        <v>1</v>
      </c>
      <c r="M522" t="str">
        <f>VLOOKUP(A522,'hzls4 role'!C:H,6,FALSE)</f>
        <v>1100-1149</v>
      </c>
    </row>
    <row r="523" spans="1:13">
      <c r="A523">
        <v>37924</v>
      </c>
      <c r="B523" t="s">
        <v>166</v>
      </c>
      <c r="C523" t="s">
        <v>399</v>
      </c>
      <c r="D523">
        <v>1128</v>
      </c>
      <c r="E523" t="s">
        <v>478</v>
      </c>
      <c r="J523" t="s">
        <v>519</v>
      </c>
      <c r="K523" t="s">
        <v>520</v>
      </c>
      <c r="L523">
        <f>VLOOKUP(A523,'hzls4 role'!C:G,5,FALSE)</f>
        <v>1</v>
      </c>
      <c r="M523" t="str">
        <f>VLOOKUP(A523,'hzls4 role'!C:H,6,FALSE)</f>
        <v>1100-1149</v>
      </c>
    </row>
    <row r="524" spans="1:13">
      <c r="A524">
        <v>37924</v>
      </c>
      <c r="B524" t="s">
        <v>166</v>
      </c>
      <c r="C524" t="s">
        <v>399</v>
      </c>
      <c r="D524">
        <v>1128</v>
      </c>
      <c r="E524" t="s">
        <v>478</v>
      </c>
      <c r="J524" t="s">
        <v>521</v>
      </c>
      <c r="K524" t="s">
        <v>522</v>
      </c>
      <c r="L524">
        <f>VLOOKUP(A524,'hzls4 role'!C:G,5,FALSE)</f>
        <v>1</v>
      </c>
      <c r="M524" t="str">
        <f>VLOOKUP(A524,'hzls4 role'!C:H,6,FALSE)</f>
        <v>1100-1149</v>
      </c>
    </row>
    <row r="525" spans="1:13">
      <c r="A525">
        <v>37924</v>
      </c>
      <c r="B525" t="s">
        <v>166</v>
      </c>
      <c r="C525" t="s">
        <v>399</v>
      </c>
      <c r="D525">
        <v>1128</v>
      </c>
      <c r="E525" t="s">
        <v>478</v>
      </c>
      <c r="J525" t="s">
        <v>1105</v>
      </c>
      <c r="K525" t="s">
        <v>1106</v>
      </c>
      <c r="L525">
        <f>VLOOKUP(A525,'hzls4 role'!C:G,5,FALSE)</f>
        <v>1</v>
      </c>
      <c r="M525" t="str">
        <f>VLOOKUP(A525,'hzls4 role'!C:H,6,FALSE)</f>
        <v>1100-1149</v>
      </c>
    </row>
    <row r="526" spans="1:13">
      <c r="A526">
        <v>37924</v>
      </c>
      <c r="B526" t="s">
        <v>166</v>
      </c>
      <c r="C526" t="s">
        <v>399</v>
      </c>
      <c r="D526">
        <v>1128</v>
      </c>
      <c r="E526" t="s">
        <v>478</v>
      </c>
      <c r="J526" t="s">
        <v>1107</v>
      </c>
      <c r="K526" t="s">
        <v>1108</v>
      </c>
      <c r="L526">
        <f>VLOOKUP(A526,'hzls4 role'!C:G,5,FALSE)</f>
        <v>1</v>
      </c>
      <c r="M526" t="str">
        <f>VLOOKUP(A526,'hzls4 role'!C:H,6,FALSE)</f>
        <v>1100-1149</v>
      </c>
    </row>
    <row r="527" spans="1:13">
      <c r="A527">
        <v>37924</v>
      </c>
      <c r="B527" t="s">
        <v>166</v>
      </c>
      <c r="C527" t="s">
        <v>399</v>
      </c>
      <c r="D527">
        <v>1128</v>
      </c>
      <c r="E527" t="s">
        <v>478</v>
      </c>
      <c r="H527">
        <v>1075</v>
      </c>
      <c r="J527" t="s">
        <v>1109</v>
      </c>
      <c r="K527" t="s">
        <v>1110</v>
      </c>
      <c r="L527">
        <f>VLOOKUP(A527,'hzls4 role'!C:G,5,FALSE)</f>
        <v>1</v>
      </c>
      <c r="M527" t="str">
        <f>VLOOKUP(A527,'hzls4 role'!C:H,6,FALSE)</f>
        <v>1100-1149</v>
      </c>
    </row>
    <row r="528" spans="1:13">
      <c r="A528">
        <v>37924</v>
      </c>
      <c r="B528" t="s">
        <v>166</v>
      </c>
      <c r="C528" t="s">
        <v>399</v>
      </c>
      <c r="D528">
        <v>1128</v>
      </c>
      <c r="E528" t="s">
        <v>674</v>
      </c>
      <c r="J528" t="s">
        <v>1111</v>
      </c>
      <c r="K528" t="s">
        <v>1112</v>
      </c>
      <c r="L528">
        <f>VLOOKUP(A528,'hzls4 role'!C:G,5,FALSE)</f>
        <v>1</v>
      </c>
      <c r="M528" t="str">
        <f>VLOOKUP(A528,'hzls4 role'!C:H,6,FALSE)</f>
        <v>1100-1149</v>
      </c>
    </row>
    <row r="529" spans="1:13">
      <c r="A529">
        <v>37924</v>
      </c>
      <c r="B529" t="s">
        <v>166</v>
      </c>
      <c r="C529" t="s">
        <v>399</v>
      </c>
      <c r="D529">
        <v>1128</v>
      </c>
      <c r="E529" t="s">
        <v>1102</v>
      </c>
      <c r="F529">
        <v>119.64991999999999</v>
      </c>
      <c r="G529">
        <v>29.104710000000001</v>
      </c>
      <c r="J529" t="s">
        <v>661</v>
      </c>
      <c r="K529" t="s">
        <v>662</v>
      </c>
      <c r="L529">
        <f>VLOOKUP(A529,'hzls4 role'!C:G,5,FALSE)</f>
        <v>1</v>
      </c>
      <c r="M529" t="str">
        <f>VLOOKUP(A529,'hzls4 role'!C:H,6,FALSE)</f>
        <v>1100-1149</v>
      </c>
    </row>
    <row r="530" spans="1:13">
      <c r="A530">
        <v>37924</v>
      </c>
      <c r="B530" t="s">
        <v>166</v>
      </c>
      <c r="C530" t="s">
        <v>399</v>
      </c>
      <c r="D530">
        <v>1128</v>
      </c>
      <c r="E530" t="s">
        <v>478</v>
      </c>
      <c r="J530" t="s">
        <v>1113</v>
      </c>
      <c r="K530" t="s">
        <v>1114</v>
      </c>
      <c r="L530">
        <f>VLOOKUP(A530,'hzls4 role'!C:G,5,FALSE)</f>
        <v>1</v>
      </c>
      <c r="M530" t="str">
        <f>VLOOKUP(A530,'hzls4 role'!C:H,6,FALSE)</f>
        <v>1100-1149</v>
      </c>
    </row>
    <row r="531" spans="1:13">
      <c r="A531">
        <v>38031</v>
      </c>
      <c r="B531" t="s">
        <v>217</v>
      </c>
      <c r="C531" t="s">
        <v>408</v>
      </c>
      <c r="D531">
        <v>1148</v>
      </c>
      <c r="E531" t="s">
        <v>478</v>
      </c>
      <c r="J531" t="s">
        <v>741</v>
      </c>
      <c r="K531" t="s">
        <v>742</v>
      </c>
      <c r="L531">
        <f>VLOOKUP(A531,'hzls4 role'!C:G,5,FALSE)</f>
        <v>1</v>
      </c>
      <c r="M531" t="str">
        <f>VLOOKUP(A531,'hzls4 role'!C:H,6,FALSE)</f>
        <v>1100-1149</v>
      </c>
    </row>
    <row r="532" spans="1:13">
      <c r="A532">
        <v>38031</v>
      </c>
      <c r="B532" t="s">
        <v>217</v>
      </c>
      <c r="C532" t="s">
        <v>408</v>
      </c>
      <c r="D532">
        <v>1148</v>
      </c>
      <c r="E532" t="s">
        <v>1115</v>
      </c>
      <c r="J532" t="s">
        <v>987</v>
      </c>
      <c r="K532" t="s">
        <v>988</v>
      </c>
      <c r="L532">
        <f>VLOOKUP(A532,'hzls4 role'!C:G,5,FALSE)</f>
        <v>1</v>
      </c>
      <c r="M532" t="str">
        <f>VLOOKUP(A532,'hzls4 role'!C:H,6,FALSE)</f>
        <v>1100-1149</v>
      </c>
    </row>
    <row r="533" spans="1:13">
      <c r="A533">
        <v>38031</v>
      </c>
      <c r="B533" t="s">
        <v>217</v>
      </c>
      <c r="C533" t="s">
        <v>408</v>
      </c>
      <c r="D533">
        <v>1148</v>
      </c>
      <c r="E533" t="s">
        <v>478</v>
      </c>
      <c r="J533" t="s">
        <v>1116</v>
      </c>
      <c r="K533" t="s">
        <v>1117</v>
      </c>
      <c r="L533">
        <f>VLOOKUP(A533,'hzls4 role'!C:G,5,FALSE)</f>
        <v>1</v>
      </c>
      <c r="M533" t="str">
        <f>VLOOKUP(A533,'hzls4 role'!C:H,6,FALSE)</f>
        <v>1100-1149</v>
      </c>
    </row>
    <row r="534" spans="1:13">
      <c r="A534">
        <v>38085</v>
      </c>
      <c r="B534" t="s">
        <v>176</v>
      </c>
      <c r="C534" t="s">
        <v>409</v>
      </c>
      <c r="D534">
        <v>1170</v>
      </c>
      <c r="E534" t="s">
        <v>1118</v>
      </c>
      <c r="F534">
        <v>107.54173</v>
      </c>
      <c r="G534">
        <v>33.221089999999997</v>
      </c>
      <c r="J534" t="s">
        <v>482</v>
      </c>
      <c r="K534" t="s">
        <v>483</v>
      </c>
      <c r="L534">
        <f>VLOOKUP(A534,'hzls4 role'!C:G,5,FALSE)</f>
        <v>1</v>
      </c>
      <c r="M534" t="str">
        <f>VLOOKUP(A534,'hzls4 role'!C:H,6,FALSE)</f>
        <v>1150-1199</v>
      </c>
    </row>
    <row r="535" spans="1:13">
      <c r="A535">
        <v>38085</v>
      </c>
      <c r="B535" t="s">
        <v>176</v>
      </c>
      <c r="C535" t="s">
        <v>409</v>
      </c>
      <c r="D535">
        <v>1170</v>
      </c>
      <c r="E535" t="s">
        <v>1118</v>
      </c>
      <c r="F535">
        <v>107.54173</v>
      </c>
      <c r="G535">
        <v>33.221089999999997</v>
      </c>
      <c r="J535" t="s">
        <v>482</v>
      </c>
      <c r="K535" t="s">
        <v>483</v>
      </c>
      <c r="L535">
        <f>VLOOKUP(A535,'hzls4 role'!C:G,5,FALSE)</f>
        <v>1</v>
      </c>
      <c r="M535" t="str">
        <f>VLOOKUP(A535,'hzls4 role'!C:H,6,FALSE)</f>
        <v>1150-1199</v>
      </c>
    </row>
    <row r="536" spans="1:13">
      <c r="A536">
        <v>38085</v>
      </c>
      <c r="B536" t="s">
        <v>176</v>
      </c>
      <c r="C536" t="s">
        <v>409</v>
      </c>
      <c r="D536">
        <v>1170</v>
      </c>
      <c r="E536" t="s">
        <v>478</v>
      </c>
      <c r="J536" t="s">
        <v>1119</v>
      </c>
      <c r="K536" t="s">
        <v>1120</v>
      </c>
      <c r="L536">
        <f>VLOOKUP(A536,'hzls4 role'!C:G,5,FALSE)</f>
        <v>1</v>
      </c>
      <c r="M536" t="str">
        <f>VLOOKUP(A536,'hzls4 role'!C:H,6,FALSE)</f>
        <v>1150-1199</v>
      </c>
    </row>
    <row r="537" spans="1:13">
      <c r="A537">
        <v>38085</v>
      </c>
      <c r="B537" t="s">
        <v>176</v>
      </c>
      <c r="C537" t="s">
        <v>409</v>
      </c>
      <c r="D537">
        <v>1170</v>
      </c>
      <c r="E537" t="s">
        <v>478</v>
      </c>
      <c r="J537" t="s">
        <v>1121</v>
      </c>
      <c r="K537" t="s">
        <v>1122</v>
      </c>
      <c r="L537">
        <f>VLOOKUP(A537,'hzls4 role'!C:G,5,FALSE)</f>
        <v>1</v>
      </c>
      <c r="M537" t="str">
        <f>VLOOKUP(A537,'hzls4 role'!C:H,6,FALSE)</f>
        <v>1150-1199</v>
      </c>
    </row>
    <row r="538" spans="1:13">
      <c r="A538">
        <v>38088</v>
      </c>
      <c r="B538" t="s">
        <v>245</v>
      </c>
      <c r="C538" t="s">
        <v>401</v>
      </c>
      <c r="D538">
        <v>1194</v>
      </c>
      <c r="E538" t="s">
        <v>478</v>
      </c>
      <c r="H538">
        <v>1190</v>
      </c>
      <c r="J538" t="s">
        <v>1123</v>
      </c>
      <c r="K538" t="s">
        <v>1124</v>
      </c>
      <c r="L538">
        <f>VLOOKUP(A538,'hzls4 role'!C:G,5,FALSE)</f>
        <v>1</v>
      </c>
      <c r="M538" t="str">
        <f>VLOOKUP(A538,'hzls4 role'!C:H,6,FALSE)</f>
        <v>1150-1199</v>
      </c>
    </row>
    <row r="539" spans="1:13">
      <c r="A539">
        <v>38088</v>
      </c>
      <c r="B539" t="s">
        <v>245</v>
      </c>
      <c r="C539" t="s">
        <v>401</v>
      </c>
      <c r="D539">
        <v>1194</v>
      </c>
      <c r="E539" t="s">
        <v>478</v>
      </c>
      <c r="J539" t="s">
        <v>557</v>
      </c>
      <c r="K539" t="s">
        <v>558</v>
      </c>
      <c r="L539">
        <f>VLOOKUP(A539,'hzls4 role'!C:G,5,FALSE)</f>
        <v>1</v>
      </c>
      <c r="M539" t="str">
        <f>VLOOKUP(A539,'hzls4 role'!C:H,6,FALSE)</f>
        <v>1150-1199</v>
      </c>
    </row>
    <row r="540" spans="1:13">
      <c r="A540">
        <v>38088</v>
      </c>
      <c r="B540" t="s">
        <v>245</v>
      </c>
      <c r="C540" t="s">
        <v>401</v>
      </c>
      <c r="D540">
        <v>1194</v>
      </c>
      <c r="E540" t="s">
        <v>478</v>
      </c>
      <c r="J540" t="s">
        <v>565</v>
      </c>
      <c r="K540" t="s">
        <v>566</v>
      </c>
      <c r="L540">
        <f>VLOOKUP(A540,'hzls4 role'!C:G,5,FALSE)</f>
        <v>1</v>
      </c>
      <c r="M540" t="str">
        <f>VLOOKUP(A540,'hzls4 role'!C:H,6,FALSE)</f>
        <v>1150-1199</v>
      </c>
    </row>
    <row r="541" spans="1:13">
      <c r="A541">
        <v>38088</v>
      </c>
      <c r="B541" t="s">
        <v>245</v>
      </c>
      <c r="C541" t="s">
        <v>401</v>
      </c>
      <c r="D541">
        <v>1194</v>
      </c>
      <c r="E541" t="s">
        <v>478</v>
      </c>
      <c r="J541" t="s">
        <v>958</v>
      </c>
      <c r="K541" t="s">
        <v>959</v>
      </c>
      <c r="L541">
        <f>VLOOKUP(A541,'hzls4 role'!C:G,5,FALSE)</f>
        <v>1</v>
      </c>
      <c r="M541" t="str">
        <f>VLOOKUP(A541,'hzls4 role'!C:H,6,FALSE)</f>
        <v>1150-1199</v>
      </c>
    </row>
    <row r="542" spans="1:13">
      <c r="A542">
        <v>38088</v>
      </c>
      <c r="B542" t="s">
        <v>245</v>
      </c>
      <c r="C542" t="s">
        <v>401</v>
      </c>
      <c r="D542">
        <v>1194</v>
      </c>
      <c r="E542" t="s">
        <v>1125</v>
      </c>
      <c r="F542">
        <v>117.48183</v>
      </c>
      <c r="G542">
        <v>30.65466</v>
      </c>
      <c r="H542">
        <v>1190</v>
      </c>
      <c r="I542">
        <v>1192</v>
      </c>
      <c r="J542" t="s">
        <v>482</v>
      </c>
      <c r="K542" t="s">
        <v>483</v>
      </c>
      <c r="L542">
        <f>VLOOKUP(A542,'hzls4 role'!C:G,5,FALSE)</f>
        <v>1</v>
      </c>
      <c r="M542" t="str">
        <f>VLOOKUP(A542,'hzls4 role'!C:H,6,FALSE)</f>
        <v>1150-1199</v>
      </c>
    </row>
    <row r="543" spans="1:13">
      <c r="A543">
        <v>38088</v>
      </c>
      <c r="B543" t="s">
        <v>245</v>
      </c>
      <c r="C543" t="s">
        <v>401</v>
      </c>
      <c r="D543">
        <v>1194</v>
      </c>
      <c r="E543" t="s">
        <v>884</v>
      </c>
      <c r="F543">
        <v>120.09931</v>
      </c>
      <c r="G543">
        <v>30.86496</v>
      </c>
      <c r="H543">
        <v>1190</v>
      </c>
      <c r="I543">
        <v>1190</v>
      </c>
      <c r="J543" t="s">
        <v>482</v>
      </c>
      <c r="K543" t="s">
        <v>483</v>
      </c>
      <c r="L543">
        <f>VLOOKUP(A543,'hzls4 role'!C:G,5,FALSE)</f>
        <v>1</v>
      </c>
      <c r="M543" t="str">
        <f>VLOOKUP(A543,'hzls4 role'!C:H,6,FALSE)</f>
        <v>1150-1199</v>
      </c>
    </row>
    <row r="544" spans="1:13">
      <c r="A544">
        <v>38088</v>
      </c>
      <c r="B544" t="s">
        <v>245</v>
      </c>
      <c r="C544" t="s">
        <v>401</v>
      </c>
      <c r="D544">
        <v>1194</v>
      </c>
      <c r="E544" t="s">
        <v>1126</v>
      </c>
      <c r="F544">
        <v>114.30665999999999</v>
      </c>
      <c r="G544">
        <v>30.57367</v>
      </c>
      <c r="H544">
        <v>1193</v>
      </c>
      <c r="I544">
        <v>1194</v>
      </c>
      <c r="J544" t="s">
        <v>482</v>
      </c>
      <c r="K544" t="s">
        <v>483</v>
      </c>
      <c r="L544">
        <f>VLOOKUP(A544,'hzls4 role'!C:G,5,FALSE)</f>
        <v>1</v>
      </c>
      <c r="M544" t="str">
        <f>VLOOKUP(A544,'hzls4 role'!C:H,6,FALSE)</f>
        <v>1150-1199</v>
      </c>
    </row>
    <row r="545" spans="1:13">
      <c r="A545">
        <v>38088</v>
      </c>
      <c r="B545" t="s">
        <v>245</v>
      </c>
      <c r="C545" t="s">
        <v>401</v>
      </c>
      <c r="D545">
        <v>1194</v>
      </c>
      <c r="E545" t="s">
        <v>478</v>
      </c>
      <c r="H545">
        <v>1190</v>
      </c>
      <c r="J545" t="s">
        <v>699</v>
      </c>
      <c r="K545" t="s">
        <v>700</v>
      </c>
      <c r="L545">
        <f>VLOOKUP(A545,'hzls4 role'!C:G,5,FALSE)</f>
        <v>1</v>
      </c>
      <c r="M545" t="str">
        <f>VLOOKUP(A545,'hzls4 role'!C:H,6,FALSE)</f>
        <v>1150-1199</v>
      </c>
    </row>
    <row r="546" spans="1:13">
      <c r="A546">
        <v>38088</v>
      </c>
      <c r="B546" t="s">
        <v>245</v>
      </c>
      <c r="C546" t="s">
        <v>401</v>
      </c>
      <c r="D546">
        <v>1194</v>
      </c>
      <c r="E546" t="s">
        <v>478</v>
      </c>
      <c r="J546" t="s">
        <v>817</v>
      </c>
      <c r="K546" t="s">
        <v>818</v>
      </c>
      <c r="L546">
        <f>VLOOKUP(A546,'hzls4 role'!C:G,5,FALSE)</f>
        <v>1</v>
      </c>
      <c r="M546" t="str">
        <f>VLOOKUP(A546,'hzls4 role'!C:H,6,FALSE)</f>
        <v>1150-1199</v>
      </c>
    </row>
    <row r="547" spans="1:13">
      <c r="A547">
        <v>38088</v>
      </c>
      <c r="B547" t="s">
        <v>245</v>
      </c>
      <c r="C547" t="s">
        <v>401</v>
      </c>
      <c r="D547">
        <v>1194</v>
      </c>
      <c r="E547" t="s">
        <v>478</v>
      </c>
      <c r="J547" t="s">
        <v>1127</v>
      </c>
      <c r="K547" t="s">
        <v>1128</v>
      </c>
      <c r="L547">
        <f>VLOOKUP(A547,'hzls4 role'!C:G,5,FALSE)</f>
        <v>1</v>
      </c>
      <c r="M547" t="str">
        <f>VLOOKUP(A547,'hzls4 role'!C:H,6,FALSE)</f>
        <v>1150-1199</v>
      </c>
    </row>
    <row r="548" spans="1:13">
      <c r="A548">
        <v>38088</v>
      </c>
      <c r="B548" t="s">
        <v>245</v>
      </c>
      <c r="C548" t="s">
        <v>401</v>
      </c>
      <c r="D548">
        <v>1194</v>
      </c>
      <c r="E548" t="s">
        <v>478</v>
      </c>
      <c r="H548">
        <v>1190</v>
      </c>
      <c r="J548" t="s">
        <v>1129</v>
      </c>
      <c r="K548" t="s">
        <v>1130</v>
      </c>
      <c r="L548">
        <f>VLOOKUP(A548,'hzls4 role'!C:G,5,FALSE)</f>
        <v>1</v>
      </c>
      <c r="M548" t="str">
        <f>VLOOKUP(A548,'hzls4 role'!C:H,6,FALSE)</f>
        <v>1150-1199</v>
      </c>
    </row>
    <row r="549" spans="1:13">
      <c r="A549">
        <v>38088</v>
      </c>
      <c r="B549" t="s">
        <v>245</v>
      </c>
      <c r="C549" t="s">
        <v>401</v>
      </c>
      <c r="D549">
        <v>1194</v>
      </c>
      <c r="E549" t="s">
        <v>478</v>
      </c>
      <c r="J549" t="s">
        <v>1131</v>
      </c>
      <c r="K549" t="s">
        <v>1132</v>
      </c>
      <c r="L549">
        <f>VLOOKUP(A549,'hzls4 role'!C:G,5,FALSE)</f>
        <v>1</v>
      </c>
      <c r="M549" t="str">
        <f>VLOOKUP(A549,'hzls4 role'!C:H,6,FALSE)</f>
        <v>1150-1199</v>
      </c>
    </row>
    <row r="550" spans="1:13">
      <c r="A550">
        <v>38088</v>
      </c>
      <c r="B550" t="s">
        <v>245</v>
      </c>
      <c r="C550" t="s">
        <v>401</v>
      </c>
      <c r="D550">
        <v>1194</v>
      </c>
      <c r="E550" t="s">
        <v>528</v>
      </c>
      <c r="F550">
        <v>120.57826</v>
      </c>
      <c r="G550">
        <v>30.004519999999999</v>
      </c>
      <c r="J550" t="s">
        <v>526</v>
      </c>
      <c r="K550" t="s">
        <v>527</v>
      </c>
      <c r="L550">
        <f>VLOOKUP(A550,'hzls4 role'!C:G,5,FALSE)</f>
        <v>1</v>
      </c>
      <c r="M550" t="str">
        <f>VLOOKUP(A550,'hzls4 role'!C:H,6,FALSE)</f>
        <v>1150-1199</v>
      </c>
    </row>
    <row r="551" spans="1:13">
      <c r="A551">
        <v>38088</v>
      </c>
      <c r="B551" t="s">
        <v>245</v>
      </c>
      <c r="C551" t="s">
        <v>401</v>
      </c>
      <c r="D551">
        <v>1194</v>
      </c>
      <c r="E551" t="s">
        <v>478</v>
      </c>
      <c r="J551" t="s">
        <v>1133</v>
      </c>
      <c r="K551" t="s">
        <v>1134</v>
      </c>
      <c r="L551">
        <f>VLOOKUP(A551,'hzls4 role'!C:G,5,FALSE)</f>
        <v>1</v>
      </c>
      <c r="M551" t="str">
        <f>VLOOKUP(A551,'hzls4 role'!C:H,6,FALSE)</f>
        <v>1150-1199</v>
      </c>
    </row>
    <row r="552" spans="1:13">
      <c r="A552">
        <v>43451</v>
      </c>
      <c r="B552" t="s">
        <v>229</v>
      </c>
      <c r="C552" t="s">
        <v>410</v>
      </c>
      <c r="D552">
        <v>1174</v>
      </c>
      <c r="E552" t="s">
        <v>478</v>
      </c>
      <c r="H552">
        <v>1174</v>
      </c>
      <c r="J552" t="s">
        <v>954</v>
      </c>
      <c r="K552" t="s">
        <v>955</v>
      </c>
      <c r="L552">
        <f>VLOOKUP(A552,'hzls4 role'!C:G,5,FALSE)</f>
        <v>1</v>
      </c>
      <c r="M552" t="str">
        <f>VLOOKUP(A552,'hzls4 role'!C:H,6,FALSE)</f>
        <v>1150-1199</v>
      </c>
    </row>
    <row r="553" spans="1:13">
      <c r="A553">
        <v>43451</v>
      </c>
      <c r="B553" t="s">
        <v>229</v>
      </c>
      <c r="C553" t="s">
        <v>410</v>
      </c>
      <c r="D553">
        <v>1174</v>
      </c>
      <c r="E553" t="s">
        <v>1135</v>
      </c>
      <c r="F553">
        <v>120.65322</v>
      </c>
      <c r="G553">
        <v>28.01829</v>
      </c>
      <c r="H553">
        <v>1168</v>
      </c>
      <c r="I553">
        <v>1168</v>
      </c>
      <c r="J553" t="s">
        <v>482</v>
      </c>
      <c r="K553" t="s">
        <v>483</v>
      </c>
      <c r="L553">
        <f>VLOOKUP(A553,'hzls4 role'!C:G,5,FALSE)</f>
        <v>1</v>
      </c>
      <c r="M553" t="str">
        <f>VLOOKUP(A553,'hzls4 role'!C:H,6,FALSE)</f>
        <v>1150-1199</v>
      </c>
    </row>
    <row r="554" spans="1:13">
      <c r="A554">
        <v>43451</v>
      </c>
      <c r="B554" t="s">
        <v>229</v>
      </c>
      <c r="C554" t="s">
        <v>410</v>
      </c>
      <c r="D554">
        <v>1174</v>
      </c>
      <c r="E554" t="s">
        <v>1135</v>
      </c>
      <c r="F554">
        <v>120.65322</v>
      </c>
      <c r="G554">
        <v>28.01829</v>
      </c>
      <c r="H554">
        <v>1179</v>
      </c>
      <c r="I554">
        <v>1180</v>
      </c>
      <c r="J554" t="s">
        <v>482</v>
      </c>
      <c r="K554" t="s">
        <v>483</v>
      </c>
      <c r="L554">
        <f>VLOOKUP(A554,'hzls4 role'!C:G,5,FALSE)</f>
        <v>1</v>
      </c>
      <c r="M554" t="str">
        <f>VLOOKUP(A554,'hzls4 role'!C:H,6,FALSE)</f>
        <v>1150-1199</v>
      </c>
    </row>
    <row r="555" spans="1:13">
      <c r="A555">
        <v>43451</v>
      </c>
      <c r="B555" t="s">
        <v>229</v>
      </c>
      <c r="C555" t="s">
        <v>410</v>
      </c>
      <c r="D555">
        <v>1174</v>
      </c>
      <c r="E555" t="s">
        <v>1136</v>
      </c>
      <c r="F555">
        <v>118.36112</v>
      </c>
      <c r="G555">
        <v>31.714220000000001</v>
      </c>
      <c r="H555">
        <v>1170</v>
      </c>
      <c r="I555">
        <v>1173</v>
      </c>
      <c r="J555" t="s">
        <v>482</v>
      </c>
      <c r="K555" t="s">
        <v>483</v>
      </c>
      <c r="L555">
        <f>VLOOKUP(A555,'hzls4 role'!C:G,5,FALSE)</f>
        <v>1</v>
      </c>
      <c r="M555" t="str">
        <f>VLOOKUP(A555,'hzls4 role'!C:H,6,FALSE)</f>
        <v>1150-1199</v>
      </c>
    </row>
    <row r="556" spans="1:13">
      <c r="A556">
        <v>43451</v>
      </c>
      <c r="B556" t="s">
        <v>229</v>
      </c>
      <c r="C556" t="s">
        <v>410</v>
      </c>
      <c r="D556">
        <v>1174</v>
      </c>
      <c r="E556" t="s">
        <v>478</v>
      </c>
      <c r="H556">
        <v>1174</v>
      </c>
      <c r="J556" t="s">
        <v>519</v>
      </c>
      <c r="K556" t="s">
        <v>520</v>
      </c>
      <c r="L556">
        <f>VLOOKUP(A556,'hzls4 role'!C:G,5,FALSE)</f>
        <v>1</v>
      </c>
      <c r="M556" t="str">
        <f>VLOOKUP(A556,'hzls4 role'!C:H,6,FALSE)</f>
        <v>1150-1199</v>
      </c>
    </row>
    <row r="557" spans="1:13">
      <c r="A557">
        <v>43451</v>
      </c>
      <c r="B557" t="s">
        <v>229</v>
      </c>
      <c r="C557" t="s">
        <v>410</v>
      </c>
      <c r="D557">
        <v>1174</v>
      </c>
      <c r="E557" t="s">
        <v>478</v>
      </c>
      <c r="H557">
        <v>1179</v>
      </c>
      <c r="J557" t="s">
        <v>1137</v>
      </c>
      <c r="K557" t="s">
        <v>1138</v>
      </c>
      <c r="L557">
        <f>VLOOKUP(A557,'hzls4 role'!C:G,5,FALSE)</f>
        <v>1</v>
      </c>
      <c r="M557" t="str">
        <f>VLOOKUP(A557,'hzls4 role'!C:H,6,FALSE)</f>
        <v>1150-1199</v>
      </c>
    </row>
    <row r="558" spans="1:13">
      <c r="A558">
        <v>43451</v>
      </c>
      <c r="B558" t="s">
        <v>229</v>
      </c>
      <c r="C558" t="s">
        <v>410</v>
      </c>
      <c r="D558">
        <v>1174</v>
      </c>
      <c r="E558" t="s">
        <v>478</v>
      </c>
      <c r="J558" t="s">
        <v>949</v>
      </c>
      <c r="K558" t="s">
        <v>950</v>
      </c>
      <c r="L558">
        <f>VLOOKUP(A558,'hzls4 role'!C:G,5,FALSE)</f>
        <v>1</v>
      </c>
      <c r="M558" t="str">
        <f>VLOOKUP(A558,'hzls4 role'!C:H,6,FALSE)</f>
        <v>1150-1199</v>
      </c>
    </row>
    <row r="559" spans="1:13">
      <c r="A559">
        <v>43451</v>
      </c>
      <c r="B559" t="s">
        <v>229</v>
      </c>
      <c r="C559" t="s">
        <v>410</v>
      </c>
      <c r="D559">
        <v>1174</v>
      </c>
      <c r="E559" t="s">
        <v>909</v>
      </c>
      <c r="F559">
        <v>120.16862</v>
      </c>
      <c r="G559">
        <v>30.294119999999999</v>
      </c>
      <c r="H559">
        <v>992</v>
      </c>
      <c r="I559">
        <v>992</v>
      </c>
      <c r="J559" t="s">
        <v>526</v>
      </c>
      <c r="K559" t="s">
        <v>527</v>
      </c>
      <c r="L559">
        <f>VLOOKUP(A559,'hzls4 role'!C:G,5,FALSE)</f>
        <v>1</v>
      </c>
      <c r="M559" t="str">
        <f>VLOOKUP(A559,'hzls4 role'!C:H,6,FALSE)</f>
        <v>1150-1199</v>
      </c>
    </row>
    <row r="560" spans="1:13">
      <c r="A560">
        <v>43451</v>
      </c>
      <c r="B560" t="s">
        <v>229</v>
      </c>
      <c r="C560" t="s">
        <v>410</v>
      </c>
      <c r="D560">
        <v>1174</v>
      </c>
      <c r="E560" t="s">
        <v>478</v>
      </c>
      <c r="J560" t="s">
        <v>910</v>
      </c>
      <c r="K560" t="s">
        <v>911</v>
      </c>
      <c r="L560">
        <f>VLOOKUP(A560,'hzls4 role'!C:G,5,FALSE)</f>
        <v>1</v>
      </c>
      <c r="M560" t="str">
        <f>VLOOKUP(A560,'hzls4 role'!C:H,6,FALSE)</f>
        <v>1150-1199</v>
      </c>
    </row>
    <row r="561" spans="1:13">
      <c r="A561">
        <v>46895</v>
      </c>
      <c r="B561" t="s">
        <v>264</v>
      </c>
      <c r="C561" t="s">
        <v>403</v>
      </c>
      <c r="D561">
        <v>1190</v>
      </c>
      <c r="E561" t="s">
        <v>1070</v>
      </c>
      <c r="F561">
        <v>119.17762999999999</v>
      </c>
      <c r="G561">
        <v>32.267539999999997</v>
      </c>
      <c r="H561">
        <v>1200</v>
      </c>
      <c r="I561">
        <v>1201</v>
      </c>
      <c r="J561" t="s">
        <v>476</v>
      </c>
      <c r="K561" t="s">
        <v>477</v>
      </c>
      <c r="L561">
        <f>VLOOKUP(A561,'hzls4 role'!C:G,5,FALSE)</f>
        <v>1</v>
      </c>
      <c r="M561" t="str">
        <f>VLOOKUP(A561,'hzls4 role'!C:H,6,FALSE)</f>
        <v>1150-1199</v>
      </c>
    </row>
    <row r="562" spans="1:13">
      <c r="A562">
        <v>46895</v>
      </c>
      <c r="B562" t="s">
        <v>264</v>
      </c>
      <c r="C562" t="s">
        <v>403</v>
      </c>
      <c r="D562">
        <v>1190</v>
      </c>
      <c r="E562" t="s">
        <v>1139</v>
      </c>
      <c r="F562">
        <v>119.43733</v>
      </c>
      <c r="G562">
        <v>32.790709999999997</v>
      </c>
      <c r="H562">
        <v>1191</v>
      </c>
      <c r="I562">
        <v>1192</v>
      </c>
      <c r="J562" t="s">
        <v>476</v>
      </c>
      <c r="K562" t="s">
        <v>477</v>
      </c>
      <c r="L562">
        <f>VLOOKUP(A562,'hzls4 role'!C:G,5,FALSE)</f>
        <v>1</v>
      </c>
      <c r="M562" t="str">
        <f>VLOOKUP(A562,'hzls4 role'!C:H,6,FALSE)</f>
        <v>1150-1199</v>
      </c>
    </row>
    <row r="563" spans="1:13">
      <c r="A563">
        <v>47320</v>
      </c>
      <c r="B563" t="s">
        <v>266</v>
      </c>
      <c r="C563" t="s">
        <v>411</v>
      </c>
      <c r="D563">
        <v>1150</v>
      </c>
      <c r="E563" t="s">
        <v>775</v>
      </c>
      <c r="J563" t="s">
        <v>907</v>
      </c>
      <c r="K563" t="s">
        <v>908</v>
      </c>
      <c r="L563">
        <f>VLOOKUP(A563,'hzls4 role'!C:G,5,FALSE)</f>
        <v>3</v>
      </c>
      <c r="M563" t="str">
        <f>VLOOKUP(A563,'hzls4 role'!C:H,6,FALSE)</f>
        <v>1150-1199</v>
      </c>
    </row>
    <row r="564" spans="1:13">
      <c r="A564">
        <v>48760</v>
      </c>
      <c r="B564" t="s">
        <v>128</v>
      </c>
      <c r="C564" t="s">
        <v>404</v>
      </c>
      <c r="D564">
        <v>1168</v>
      </c>
      <c r="E564" t="s">
        <v>1008</v>
      </c>
      <c r="F564">
        <v>111.50941</v>
      </c>
      <c r="G564">
        <v>23.40005</v>
      </c>
      <c r="J564" t="s">
        <v>661</v>
      </c>
      <c r="K564" t="s">
        <v>662</v>
      </c>
      <c r="L564">
        <f>VLOOKUP(A564,'hzls4 role'!C:G,5,FALSE)</f>
        <v>1</v>
      </c>
      <c r="M564" t="str">
        <f>VLOOKUP(A564,'hzls4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sqref="A1:B1"/>
    </sheetView>
  </sheetViews>
  <sheetFormatPr baseColWidth="10" defaultRowHeight="15" x14ac:dyDescent="0"/>
  <sheetData>
    <row r="1" spans="1:2">
      <c r="A1" t="s">
        <v>1</v>
      </c>
      <c r="B1" t="s">
        <v>1140</v>
      </c>
    </row>
    <row r="2" spans="1:2">
      <c r="A2" s="5" t="s">
        <v>207</v>
      </c>
      <c r="B2" s="6">
        <v>1</v>
      </c>
    </row>
    <row r="3" spans="1:2">
      <c r="A3" s="5" t="s">
        <v>277</v>
      </c>
      <c r="B3" s="6">
        <v>1</v>
      </c>
    </row>
    <row r="4" spans="1:2">
      <c r="A4" s="5" t="s">
        <v>107</v>
      </c>
      <c r="B4" s="6">
        <v>1</v>
      </c>
    </row>
    <row r="5" spans="1:2">
      <c r="A5" s="5" t="s">
        <v>148</v>
      </c>
      <c r="B5" s="6">
        <v>2</v>
      </c>
    </row>
    <row r="6" spans="1:2">
      <c r="A6" s="5" t="s">
        <v>144</v>
      </c>
      <c r="B6" s="6">
        <v>1</v>
      </c>
    </row>
    <row r="7" spans="1:2">
      <c r="A7" s="5" t="s">
        <v>181</v>
      </c>
      <c r="B7" s="6">
        <v>1</v>
      </c>
    </row>
    <row r="8" spans="1:2">
      <c r="A8" s="5" t="s">
        <v>275</v>
      </c>
      <c r="B8" s="6">
        <v>1</v>
      </c>
    </row>
    <row r="9" spans="1:2">
      <c r="A9" s="5" t="s">
        <v>273</v>
      </c>
      <c r="B9" s="6">
        <v>2</v>
      </c>
    </row>
    <row r="10" spans="1:2">
      <c r="A10" s="5" t="s">
        <v>272</v>
      </c>
      <c r="B10" s="6">
        <v>1</v>
      </c>
    </row>
    <row r="11" spans="1:2">
      <c r="A11" s="5" t="s">
        <v>112</v>
      </c>
      <c r="B11" s="6">
        <v>1</v>
      </c>
    </row>
    <row r="12" spans="1:2">
      <c r="A12" s="5" t="s">
        <v>271</v>
      </c>
      <c r="B12" s="6">
        <v>1</v>
      </c>
    </row>
    <row r="13" spans="1:2">
      <c r="A13" s="5" t="s">
        <v>162</v>
      </c>
      <c r="B13" s="6">
        <v>1</v>
      </c>
    </row>
    <row r="14" spans="1:2">
      <c r="A14" s="5" t="s">
        <v>269</v>
      </c>
      <c r="B14" s="6">
        <v>2</v>
      </c>
    </row>
    <row r="15" spans="1:2">
      <c r="A15" s="5" t="s">
        <v>268</v>
      </c>
      <c r="B15" s="6">
        <v>1</v>
      </c>
    </row>
    <row r="16" spans="1:2">
      <c r="A16" s="5" t="s">
        <v>266</v>
      </c>
      <c r="B16" s="6">
        <v>3</v>
      </c>
    </row>
    <row r="17" spans="1:2">
      <c r="A17" s="5" t="s">
        <v>265</v>
      </c>
      <c r="B17" s="6">
        <v>1</v>
      </c>
    </row>
    <row r="18" spans="1:2">
      <c r="A18" s="5" t="s">
        <v>30</v>
      </c>
      <c r="B18" s="6">
        <v>1</v>
      </c>
    </row>
    <row r="19" spans="1:2">
      <c r="A19" s="5" t="s">
        <v>32</v>
      </c>
      <c r="B19" s="6">
        <v>1</v>
      </c>
    </row>
    <row r="20" spans="1:2">
      <c r="A20" s="5" t="s">
        <v>264</v>
      </c>
      <c r="B20" s="6">
        <v>1</v>
      </c>
    </row>
    <row r="21" spans="1:2">
      <c r="A21" s="5" t="s">
        <v>262</v>
      </c>
      <c r="B21" s="6">
        <v>3</v>
      </c>
    </row>
    <row r="22" spans="1:2">
      <c r="A22" s="5" t="s">
        <v>261</v>
      </c>
      <c r="B22" s="6">
        <v>1</v>
      </c>
    </row>
    <row r="23" spans="1:2">
      <c r="A23" s="5" t="s">
        <v>80</v>
      </c>
      <c r="B23" s="6">
        <v>1</v>
      </c>
    </row>
    <row r="24" spans="1:2">
      <c r="A24" s="5" t="s">
        <v>76</v>
      </c>
      <c r="B24" s="6">
        <v>1</v>
      </c>
    </row>
    <row r="25" spans="1:2">
      <c r="A25" s="5" t="s">
        <v>125</v>
      </c>
      <c r="B25" s="6">
        <v>1</v>
      </c>
    </row>
    <row r="26" spans="1:2">
      <c r="A26" s="5" t="s">
        <v>114</v>
      </c>
      <c r="B26" s="6">
        <v>1</v>
      </c>
    </row>
    <row r="27" spans="1:2">
      <c r="A27" s="5" t="s">
        <v>60</v>
      </c>
      <c r="B27" s="6">
        <v>1</v>
      </c>
    </row>
    <row r="28" spans="1:2">
      <c r="A28" s="5" t="s">
        <v>260</v>
      </c>
      <c r="B28" s="6">
        <v>1</v>
      </c>
    </row>
    <row r="29" spans="1:2">
      <c r="A29" s="5" t="s">
        <v>259</v>
      </c>
      <c r="B29" s="6">
        <v>1</v>
      </c>
    </row>
    <row r="30" spans="1:2">
      <c r="A30" s="5" t="s">
        <v>119</v>
      </c>
      <c r="B30" s="6">
        <v>1</v>
      </c>
    </row>
    <row r="31" spans="1:2">
      <c r="A31" s="5" t="s">
        <v>258</v>
      </c>
      <c r="B31" s="6">
        <v>1</v>
      </c>
    </row>
    <row r="32" spans="1:2">
      <c r="A32" s="5" t="s">
        <v>257</v>
      </c>
      <c r="B32" s="6">
        <v>1</v>
      </c>
    </row>
    <row r="33" spans="1:2">
      <c r="A33" s="5" t="s">
        <v>172</v>
      </c>
      <c r="B33" s="6">
        <v>1</v>
      </c>
    </row>
    <row r="34" spans="1:2">
      <c r="A34" s="5" t="s">
        <v>51</v>
      </c>
      <c r="B34" s="6">
        <v>1</v>
      </c>
    </row>
    <row r="35" spans="1:2">
      <c r="A35" s="5" t="s">
        <v>256</v>
      </c>
      <c r="B35" s="6">
        <v>1</v>
      </c>
    </row>
    <row r="36" spans="1:2">
      <c r="A36" s="5" t="s">
        <v>255</v>
      </c>
      <c r="B36" s="6">
        <v>1</v>
      </c>
    </row>
    <row r="37" spans="1:2">
      <c r="A37" s="5" t="s">
        <v>254</v>
      </c>
      <c r="B37" s="6">
        <v>1</v>
      </c>
    </row>
    <row r="38" spans="1:2">
      <c r="A38" s="5" t="s">
        <v>253</v>
      </c>
      <c r="B38" s="6">
        <v>1</v>
      </c>
    </row>
    <row r="39" spans="1:2">
      <c r="A39" s="5" t="s">
        <v>252</v>
      </c>
      <c r="B39" s="6">
        <v>1</v>
      </c>
    </row>
    <row r="40" spans="1:2">
      <c r="A40" s="5" t="s">
        <v>251</v>
      </c>
      <c r="B40" s="6">
        <v>1</v>
      </c>
    </row>
    <row r="41" spans="1:2">
      <c r="A41" s="5" t="s">
        <v>95</v>
      </c>
      <c r="B41" s="6">
        <v>1</v>
      </c>
    </row>
    <row r="42" spans="1:2">
      <c r="A42" s="5" t="s">
        <v>250</v>
      </c>
      <c r="B42" s="6">
        <v>1</v>
      </c>
    </row>
    <row r="43" spans="1:2">
      <c r="A43" s="5" t="s">
        <v>249</v>
      </c>
      <c r="B43" s="6">
        <v>1</v>
      </c>
    </row>
    <row r="44" spans="1:2">
      <c r="A44" s="5" t="s">
        <v>248</v>
      </c>
      <c r="B44" s="6">
        <v>1</v>
      </c>
    </row>
    <row r="45" spans="1:2">
      <c r="A45" s="5" t="s">
        <v>123</v>
      </c>
      <c r="B45" s="6">
        <v>1</v>
      </c>
    </row>
    <row r="46" spans="1:2">
      <c r="A46" s="5" t="s">
        <v>27</v>
      </c>
      <c r="B46" s="6">
        <v>1</v>
      </c>
    </row>
    <row r="47" spans="1:2">
      <c r="A47" s="5" t="s">
        <v>205</v>
      </c>
      <c r="B47" s="6">
        <v>1</v>
      </c>
    </row>
    <row r="48" spans="1:2">
      <c r="A48" s="5" t="s">
        <v>247</v>
      </c>
      <c r="B48" s="6">
        <v>1</v>
      </c>
    </row>
    <row r="49" spans="1:2">
      <c r="A49" s="5" t="s">
        <v>278</v>
      </c>
      <c r="B49" s="6">
        <v>1</v>
      </c>
    </row>
    <row r="50" spans="1:2">
      <c r="A50" s="5" t="s">
        <v>246</v>
      </c>
      <c r="B50" s="6">
        <v>1</v>
      </c>
    </row>
    <row r="51" spans="1:2">
      <c r="A51" s="5" t="s">
        <v>176</v>
      </c>
      <c r="B51" s="6">
        <v>1</v>
      </c>
    </row>
    <row r="52" spans="1:2">
      <c r="A52" s="5" t="s">
        <v>245</v>
      </c>
      <c r="B52" s="6">
        <v>1</v>
      </c>
    </row>
    <row r="53" spans="1:2">
      <c r="A53" s="5" t="s">
        <v>244</v>
      </c>
      <c r="B53" s="6">
        <v>1</v>
      </c>
    </row>
    <row r="54" spans="1:2">
      <c r="A54" s="5" t="s">
        <v>243</v>
      </c>
      <c r="B54" s="6">
        <v>1</v>
      </c>
    </row>
    <row r="55" spans="1:2">
      <c r="A55" s="5" t="s">
        <v>242</v>
      </c>
      <c r="B55" s="6">
        <v>1</v>
      </c>
    </row>
    <row r="56" spans="1:2">
      <c r="A56" s="5" t="s">
        <v>155</v>
      </c>
      <c r="B56" s="6">
        <v>1</v>
      </c>
    </row>
    <row r="57" spans="1:2">
      <c r="A57" s="5" t="s">
        <v>240</v>
      </c>
      <c r="B57" s="6">
        <v>14</v>
      </c>
    </row>
    <row r="58" spans="1:2">
      <c r="A58" s="5" t="s">
        <v>166</v>
      </c>
      <c r="B58" s="6">
        <v>1</v>
      </c>
    </row>
    <row r="59" spans="1:2">
      <c r="A59" s="5" t="s">
        <v>239</v>
      </c>
      <c r="B59" s="6">
        <v>1</v>
      </c>
    </row>
    <row r="60" spans="1:2">
      <c r="A60" s="5" t="s">
        <v>238</v>
      </c>
      <c r="B60" s="6">
        <v>1</v>
      </c>
    </row>
    <row r="61" spans="1:2">
      <c r="A61" s="5" t="s">
        <v>237</v>
      </c>
      <c r="B61" s="6">
        <v>1</v>
      </c>
    </row>
    <row r="62" spans="1:2">
      <c r="A62" s="5" t="s">
        <v>235</v>
      </c>
      <c r="B62" s="6">
        <v>2</v>
      </c>
    </row>
    <row r="63" spans="1:2">
      <c r="A63" s="5" t="s">
        <v>234</v>
      </c>
      <c r="B63" s="6">
        <v>1</v>
      </c>
    </row>
    <row r="64" spans="1:2">
      <c r="A64" s="5" t="s">
        <v>233</v>
      </c>
      <c r="B64" s="6">
        <v>1</v>
      </c>
    </row>
    <row r="65" spans="1:2">
      <c r="A65" s="5" t="s">
        <v>232</v>
      </c>
      <c r="B65" s="6">
        <v>1</v>
      </c>
    </row>
    <row r="66" spans="1:2">
      <c r="A66" s="5" t="s">
        <v>230</v>
      </c>
      <c r="B66" s="6">
        <v>2</v>
      </c>
    </row>
    <row r="67" spans="1:2">
      <c r="A67" s="5" t="s">
        <v>229</v>
      </c>
      <c r="B67" s="6">
        <v>1</v>
      </c>
    </row>
    <row r="68" spans="1:2">
      <c r="A68" s="5" t="s">
        <v>157</v>
      </c>
      <c r="B68" s="6">
        <v>1</v>
      </c>
    </row>
    <row r="69" spans="1:2">
      <c r="A69" s="5" t="s">
        <v>228</v>
      </c>
      <c r="B69" s="6">
        <v>1</v>
      </c>
    </row>
    <row r="70" spans="1:2">
      <c r="A70" s="5" t="s">
        <v>226</v>
      </c>
      <c r="B70" s="6">
        <v>3</v>
      </c>
    </row>
    <row r="71" spans="1:2">
      <c r="A71" s="5" t="s">
        <v>42</v>
      </c>
      <c r="B71" s="6">
        <v>1</v>
      </c>
    </row>
    <row r="72" spans="1:2">
      <c r="A72" s="5" t="s">
        <v>132</v>
      </c>
      <c r="B72" s="6">
        <v>1</v>
      </c>
    </row>
    <row r="73" spans="1:2">
      <c r="A73" s="5" t="s">
        <v>189</v>
      </c>
      <c r="B73" s="6">
        <v>1</v>
      </c>
    </row>
    <row r="74" spans="1:2">
      <c r="A74" s="5" t="s">
        <v>225</v>
      </c>
      <c r="B74" s="6">
        <v>1</v>
      </c>
    </row>
    <row r="75" spans="1:2">
      <c r="A75" s="5" t="s">
        <v>224</v>
      </c>
      <c r="B75" s="6">
        <v>1</v>
      </c>
    </row>
    <row r="76" spans="1:2">
      <c r="A76" s="5" t="s">
        <v>222</v>
      </c>
      <c r="B76" s="6">
        <v>2</v>
      </c>
    </row>
    <row r="77" spans="1:2">
      <c r="A77" s="5" t="s">
        <v>221</v>
      </c>
      <c r="B77" s="6">
        <v>1</v>
      </c>
    </row>
    <row r="78" spans="1:2">
      <c r="A78" s="5" t="s">
        <v>220</v>
      </c>
      <c r="B78" s="6">
        <v>1</v>
      </c>
    </row>
    <row r="79" spans="1:2">
      <c r="A79" s="5" t="s">
        <v>219</v>
      </c>
      <c r="B79" s="6">
        <v>1</v>
      </c>
    </row>
    <row r="80" spans="1:2">
      <c r="A80" s="5" t="s">
        <v>34</v>
      </c>
      <c r="B80" s="6">
        <v>1</v>
      </c>
    </row>
    <row r="81" spans="1:2">
      <c r="A81" s="5" t="s">
        <v>218</v>
      </c>
      <c r="B81" s="6">
        <v>1</v>
      </c>
    </row>
    <row r="82" spans="1:2">
      <c r="A82" s="5" t="s">
        <v>217</v>
      </c>
      <c r="B82" s="6">
        <v>1</v>
      </c>
    </row>
    <row r="83" spans="1:2">
      <c r="A83" s="5" t="s">
        <v>215</v>
      </c>
      <c r="B83" s="6">
        <v>3</v>
      </c>
    </row>
    <row r="84" spans="1:2">
      <c r="A84" s="5" t="s">
        <v>214</v>
      </c>
      <c r="B84" s="6">
        <v>1</v>
      </c>
    </row>
    <row r="85" spans="1:2">
      <c r="A85" s="5" t="s">
        <v>213</v>
      </c>
      <c r="B85" s="6">
        <v>1</v>
      </c>
    </row>
    <row r="86" spans="1:2">
      <c r="A86" s="5" t="s">
        <v>212</v>
      </c>
      <c r="B86" s="6">
        <v>1</v>
      </c>
    </row>
    <row r="87" spans="1:2">
      <c r="A87" s="5" t="s">
        <v>211</v>
      </c>
      <c r="B87" s="6">
        <v>1</v>
      </c>
    </row>
    <row r="88" spans="1:2">
      <c r="A88" s="5" t="s">
        <v>94</v>
      </c>
      <c r="B88" s="6">
        <v>1</v>
      </c>
    </row>
    <row r="89" spans="1:2">
      <c r="A89" s="5" t="s">
        <v>210</v>
      </c>
      <c r="B89" s="6">
        <v>1</v>
      </c>
    </row>
    <row r="90" spans="1:2">
      <c r="A90" s="5" t="s">
        <v>160</v>
      </c>
      <c r="B90" s="6">
        <v>1</v>
      </c>
    </row>
    <row r="91" spans="1:2">
      <c r="A91" s="5" t="s">
        <v>209</v>
      </c>
      <c r="B91" s="6">
        <v>1</v>
      </c>
    </row>
    <row r="92" spans="1:2">
      <c r="A92" s="5" t="s">
        <v>67</v>
      </c>
      <c r="B92" s="6">
        <v>1</v>
      </c>
    </row>
    <row r="93" spans="1:2">
      <c r="A93" s="5" t="s">
        <v>82</v>
      </c>
      <c r="B93" s="6">
        <v>1</v>
      </c>
    </row>
    <row r="94" spans="1:2">
      <c r="A94" s="5" t="s">
        <v>208</v>
      </c>
      <c r="B94" s="6">
        <v>1</v>
      </c>
    </row>
    <row r="95" spans="1:2">
      <c r="A95" s="5" t="s">
        <v>109</v>
      </c>
      <c r="B95" s="6">
        <v>1</v>
      </c>
    </row>
    <row r="96" spans="1:2">
      <c r="A96" s="5" t="s">
        <v>128</v>
      </c>
      <c r="B96" s="6">
        <v>1</v>
      </c>
    </row>
    <row r="97" spans="1:2">
      <c r="A97" s="5" t="s">
        <v>21</v>
      </c>
      <c r="B97" s="6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hzls4 role</vt:lpstr>
      <vt:lpstr>hzls4 passage</vt:lpstr>
      <vt:lpstr>hzls4 bio main</vt:lpstr>
      <vt:lpstr>hzls4 entry</vt:lpstr>
      <vt:lpstr>hzls4 posting</vt:lpstr>
      <vt:lpstr>hzls4 name passage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2016-03-16T21:39:56Z</dcterms:created>
  <dcterms:modified xsi:type="dcterms:W3CDTF">2016-05-29T22:16:07Z</dcterms:modified>
</cp:coreProperties>
</file>