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hidePivotFieldList="1" autoCompressPictures="0"/>
  <bookViews>
    <workbookView xWindow="0" yWindow="0" windowWidth="25600" windowHeight="15520" tabRatio="675"/>
  </bookViews>
  <sheets>
    <sheet name="hzls3 role" sheetId="1" r:id="rId1"/>
    <sheet name="hzls3 passage" sheetId="6" r:id="rId2"/>
    <sheet name="hzls3 bio main" sheetId="3" r:id="rId3"/>
    <sheet name="hzls3 entry" sheetId="4" r:id="rId4"/>
    <sheet name="hzls3 posting" sheetId="5" r:id="rId5"/>
    <sheet name="hzls3 name passage" sheetId="7" r:id="rId6"/>
    <sheet name="Sheet9" sheetId="9" state="hidden" r:id="rId7"/>
    <sheet name="Sheet8" sheetId="8" state="hidden" r:id="rId8"/>
    <sheet name="Sheet10" sheetId="10" state="hidden" r:id="rId9"/>
  </sheets>
  <definedNames>
    <definedName name="_xlnm._FilterDatabase" localSheetId="3" hidden="1">'hzls3 entry'!$A$1:$M$30</definedName>
    <definedName name="_xlnm._FilterDatabase" localSheetId="4" hidden="1">'hzls3 posting'!$A$1:$M$394</definedName>
    <definedName name="_xlnm._FilterDatabase" localSheetId="0" hidden="1">'hzls3 role'!$A$1:$H$64</definedName>
  </definedNames>
  <calcPr calcId="140000" concurrentCalc="0"/>
  <pivotCaches>
    <pivotCache cacheId="14" r:id="rId10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4" i="1" l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H2" i="1"/>
  <c r="M391" i="5"/>
  <c r="M392" i="5"/>
  <c r="M393" i="5"/>
  <c r="M394" i="5"/>
  <c r="M2" i="5"/>
  <c r="B34" i="1"/>
  <c r="G34" i="1"/>
  <c r="L3" i="5"/>
  <c r="L4" i="5"/>
  <c r="L5" i="5"/>
  <c r="B53" i="1"/>
  <c r="G53" i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B44" i="1"/>
  <c r="G44" i="1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B22" i="1"/>
  <c r="G22" i="1"/>
  <c r="L53" i="5"/>
  <c r="L54" i="5"/>
  <c r="L55" i="5"/>
  <c r="L56" i="5"/>
  <c r="L57" i="5"/>
  <c r="L58" i="5"/>
  <c r="L59" i="5"/>
  <c r="L60" i="5"/>
  <c r="B9" i="1"/>
  <c r="G9" i="1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B19" i="1"/>
  <c r="G19" i="1"/>
  <c r="L92" i="5"/>
  <c r="L93" i="5"/>
  <c r="L94" i="5"/>
  <c r="L95" i="5"/>
  <c r="L96" i="5"/>
  <c r="L97" i="5"/>
  <c r="L98" i="5"/>
  <c r="L99" i="5"/>
  <c r="L100" i="5"/>
  <c r="L101" i="5"/>
  <c r="L102" i="5"/>
  <c r="L103" i="5"/>
  <c r="B33" i="1"/>
  <c r="G33" i="1"/>
  <c r="L104" i="5"/>
  <c r="L105" i="5"/>
  <c r="L106" i="5"/>
  <c r="L107" i="5"/>
  <c r="L108" i="5"/>
  <c r="L109" i="5"/>
  <c r="L110" i="5"/>
  <c r="L111" i="5"/>
  <c r="L112" i="5"/>
  <c r="L113" i="5"/>
  <c r="B27" i="1"/>
  <c r="G27" i="1"/>
  <c r="L114" i="5"/>
  <c r="B40" i="1"/>
  <c r="G40" i="1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B59" i="1"/>
  <c r="G59" i="1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B60" i="1"/>
  <c r="G60" i="1"/>
  <c r="L197" i="5"/>
  <c r="L198" i="5"/>
  <c r="L199" i="5"/>
  <c r="L200" i="5"/>
  <c r="L201" i="5"/>
  <c r="L202" i="5"/>
  <c r="L203" i="5"/>
  <c r="L204" i="5"/>
  <c r="L205" i="5"/>
  <c r="L206" i="5"/>
  <c r="L207" i="5"/>
  <c r="B24" i="1"/>
  <c r="G24" i="1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B28" i="1"/>
  <c r="G28" i="1"/>
  <c r="L233" i="5"/>
  <c r="L234" i="5"/>
  <c r="L235" i="5"/>
  <c r="L236" i="5"/>
  <c r="L237" i="5"/>
  <c r="L238" i="5"/>
  <c r="L239" i="5"/>
  <c r="L240" i="5"/>
  <c r="B3" i="1"/>
  <c r="G3" i="1"/>
  <c r="L241" i="5"/>
  <c r="L242" i="5"/>
  <c r="L243" i="5"/>
  <c r="B41" i="1"/>
  <c r="G41" i="1"/>
  <c r="L244" i="5"/>
  <c r="L245" i="5"/>
  <c r="L246" i="5"/>
  <c r="L247" i="5"/>
  <c r="L248" i="5"/>
  <c r="B12" i="1"/>
  <c r="G12" i="1"/>
  <c r="L249" i="5"/>
  <c r="L250" i="5"/>
  <c r="B15" i="1"/>
  <c r="G15" i="1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B30" i="1"/>
  <c r="G30" i="1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B55" i="1"/>
  <c r="G55" i="1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B20" i="1"/>
  <c r="G20" i="1"/>
  <c r="L320" i="5"/>
  <c r="L321" i="5"/>
  <c r="B42" i="1"/>
  <c r="G42" i="1"/>
  <c r="L322" i="5"/>
  <c r="L323" i="5"/>
  <c r="L324" i="5"/>
  <c r="L325" i="5"/>
  <c r="L326" i="5"/>
  <c r="L327" i="5"/>
  <c r="L328" i="5"/>
  <c r="L329" i="5"/>
  <c r="B52" i="1"/>
  <c r="G52" i="1"/>
  <c r="L330" i="5"/>
  <c r="L331" i="5"/>
  <c r="L332" i="5"/>
  <c r="L333" i="5"/>
  <c r="L334" i="5"/>
  <c r="B45" i="1"/>
  <c r="G45" i="1"/>
  <c r="L335" i="5"/>
  <c r="L336" i="5"/>
  <c r="L337" i="5"/>
  <c r="L338" i="5"/>
  <c r="L339" i="5"/>
  <c r="L340" i="5"/>
  <c r="L341" i="5"/>
  <c r="L342" i="5"/>
  <c r="L343" i="5"/>
  <c r="L344" i="5"/>
  <c r="B6" i="1"/>
  <c r="G6" i="1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B4" i="1"/>
  <c r="G4" i="1"/>
  <c r="L359" i="5"/>
  <c r="L360" i="5"/>
  <c r="L361" i="5"/>
  <c r="L362" i="5"/>
  <c r="L363" i="5"/>
  <c r="L364" i="5"/>
  <c r="L365" i="5"/>
  <c r="L366" i="5"/>
  <c r="B51" i="1"/>
  <c r="G51" i="1"/>
  <c r="L367" i="5"/>
  <c r="B10" i="1"/>
  <c r="G10" i="1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B18" i="1"/>
  <c r="G18" i="1"/>
  <c r="L382" i="5"/>
  <c r="L383" i="5"/>
  <c r="L384" i="5"/>
  <c r="L385" i="5"/>
  <c r="L386" i="5"/>
  <c r="L387" i="5"/>
  <c r="L388" i="5"/>
  <c r="L389" i="5"/>
  <c r="L390" i="5"/>
  <c r="B2" i="1"/>
  <c r="G2" i="1"/>
  <c r="L391" i="5"/>
  <c r="L392" i="5"/>
  <c r="B11" i="1"/>
  <c r="G11" i="1"/>
  <c r="L393" i="5"/>
  <c r="L394" i="5"/>
  <c r="L2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2" i="4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2" i="3"/>
  <c r="M31" i="3"/>
  <c r="B23" i="1"/>
  <c r="G23" i="1"/>
  <c r="M32" i="3"/>
  <c r="M33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2" i="3"/>
  <c r="B5" i="1"/>
  <c r="G5" i="1"/>
  <c r="B7" i="1"/>
  <c r="G7" i="1"/>
  <c r="B8" i="1"/>
  <c r="G8" i="1"/>
  <c r="B13" i="1"/>
  <c r="G13" i="1"/>
  <c r="B14" i="1"/>
  <c r="G14" i="1"/>
  <c r="B16" i="1"/>
  <c r="G16" i="1"/>
  <c r="B17" i="1"/>
  <c r="G17" i="1"/>
  <c r="B21" i="1"/>
  <c r="G21" i="1"/>
  <c r="B25" i="1"/>
  <c r="G25" i="1"/>
  <c r="B26" i="1"/>
  <c r="G26" i="1"/>
  <c r="B29" i="1"/>
  <c r="G29" i="1"/>
  <c r="B31" i="1"/>
  <c r="G31" i="1"/>
  <c r="B32" i="1"/>
  <c r="G32" i="1"/>
  <c r="B35" i="1"/>
  <c r="G35" i="1"/>
  <c r="B36" i="1"/>
  <c r="G36" i="1"/>
  <c r="B37" i="1"/>
  <c r="G37" i="1"/>
  <c r="B38" i="1"/>
  <c r="G38" i="1"/>
  <c r="B39" i="1"/>
  <c r="G39" i="1"/>
  <c r="B43" i="1"/>
  <c r="G43" i="1"/>
  <c r="B46" i="1"/>
  <c r="G46" i="1"/>
  <c r="B47" i="1"/>
  <c r="G47" i="1"/>
  <c r="B48" i="1"/>
  <c r="G48" i="1"/>
  <c r="B49" i="1"/>
  <c r="G49" i="1"/>
  <c r="B50" i="1"/>
  <c r="G50" i="1"/>
  <c r="B54" i="1"/>
  <c r="G54" i="1"/>
  <c r="B56" i="1"/>
  <c r="G56" i="1"/>
  <c r="B57" i="1"/>
  <c r="G57" i="1"/>
  <c r="B58" i="1"/>
  <c r="G58" i="1"/>
  <c r="B61" i="1"/>
  <c r="G61" i="1"/>
  <c r="B62" i="1"/>
  <c r="G62" i="1"/>
  <c r="B63" i="1"/>
  <c r="G63" i="1"/>
  <c r="B64" i="1"/>
  <c r="G64" i="1"/>
</calcChain>
</file>

<file path=xl/sharedStrings.xml><?xml version="1.0" encoding="utf-8"?>
<sst xmlns="http://schemas.openxmlformats.org/spreadsheetml/2006/main" count="2872" uniqueCount="725">
  <si>
    <t>passageId</t>
  </si>
  <si>
    <t>type</t>
  </si>
  <si>
    <t>id</t>
  </si>
  <si>
    <t>tag</t>
  </si>
  <si>
    <t>passage1</t>
  </si>
  <si>
    <t>interlocutor</t>
  </si>
  <si>
    <t>陳揆彥蘊</t>
  </si>
  <si>
    <t>passage2</t>
  </si>
  <si>
    <t>author</t>
  </si>
  <si>
    <t>明清</t>
  </si>
  <si>
    <t>李正民</t>
  </si>
  <si>
    <t>collector</t>
  </si>
  <si>
    <t>親舊</t>
  </si>
  <si>
    <t>一親舊</t>
  </si>
  <si>
    <t>尤丈延之</t>
  </si>
  <si>
    <t>延之</t>
  </si>
  <si>
    <t>speaker</t>
  </si>
  <si>
    <t>passage3</t>
  </si>
  <si>
    <t>文肅</t>
  </si>
  <si>
    <t>劉希范</t>
  </si>
  <si>
    <t>passage4</t>
  </si>
  <si>
    <t>婁陟明</t>
  </si>
  <si>
    <t>先人</t>
  </si>
  <si>
    <t>passage5</t>
  </si>
  <si>
    <t>passage6</t>
  </si>
  <si>
    <t>秦會之</t>
  </si>
  <si>
    <t>passage8</t>
  </si>
  <si>
    <t>宋惠直</t>
  </si>
  <si>
    <t>惠直</t>
  </si>
  <si>
    <t>secondaryInterlocutor</t>
  </si>
  <si>
    <t>passage10</t>
  </si>
  <si>
    <t>胡元功</t>
  </si>
  <si>
    <t>passage11</t>
  </si>
  <si>
    <t>外祖曾空青</t>
  </si>
  <si>
    <t>上</t>
  </si>
  <si>
    <t>passage12</t>
  </si>
  <si>
    <t>蘇仁仲</t>
  </si>
  <si>
    <t>passage13</t>
  </si>
  <si>
    <t>先孃子</t>
  </si>
  <si>
    <t>passage14</t>
  </si>
  <si>
    <t>姚令則</t>
  </si>
  <si>
    <t>passage15</t>
  </si>
  <si>
    <t>passage16</t>
  </si>
  <si>
    <t>晁四丈以道</t>
  </si>
  <si>
    <t>passage17</t>
  </si>
  <si>
    <t>程致道</t>
  </si>
  <si>
    <t>榮次新</t>
  </si>
  <si>
    <t>榮次新几間</t>
  </si>
  <si>
    <t>passage18</t>
  </si>
  <si>
    <t>全真</t>
  </si>
  <si>
    <t>外祖曾公卷</t>
  </si>
  <si>
    <t>passage19</t>
  </si>
  <si>
    <t>外祖</t>
  </si>
  <si>
    <t>董令升</t>
  </si>
  <si>
    <t>passage20</t>
  </si>
  <si>
    <t>雋道端英</t>
  </si>
  <si>
    <t>passage21</t>
  </si>
  <si>
    <t>徐彥思之次子</t>
  </si>
  <si>
    <t>其次子</t>
  </si>
  <si>
    <t>passage22</t>
  </si>
  <si>
    <t>鄒浩然</t>
  </si>
  <si>
    <t>passage23</t>
  </si>
  <si>
    <t>晁氏</t>
  </si>
  <si>
    <t>朱元晦以其族人</t>
  </si>
  <si>
    <t>張</t>
  </si>
  <si>
    <t>洪</t>
  </si>
  <si>
    <t>尤先生延之</t>
  </si>
  <si>
    <t>passage24</t>
  </si>
  <si>
    <t>沈必先</t>
  </si>
  <si>
    <t>子韶</t>
  </si>
  <si>
    <t>passage26</t>
  </si>
  <si>
    <t>李元度</t>
  </si>
  <si>
    <t>passage28</t>
  </si>
  <si>
    <t>passage29</t>
  </si>
  <si>
    <t>張唐老</t>
  </si>
  <si>
    <t>張堯叟唐老</t>
  </si>
  <si>
    <t>passage31</t>
  </si>
  <si>
    <t>李平叔</t>
  </si>
  <si>
    <t>passage34</t>
  </si>
  <si>
    <t>迺翁</t>
  </si>
  <si>
    <t>方務德</t>
  </si>
  <si>
    <t>張黜</t>
  </si>
  <si>
    <t>passage37</t>
  </si>
  <si>
    <t>仁仲</t>
  </si>
  <si>
    <t>passage43</t>
  </si>
  <si>
    <t>將士</t>
  </si>
  <si>
    <t>passage45</t>
  </si>
  <si>
    <t>passage46</t>
  </si>
  <si>
    <t>樓</t>
  </si>
  <si>
    <t>元章</t>
  </si>
  <si>
    <t>樓大防</t>
  </si>
  <si>
    <t>尤</t>
  </si>
  <si>
    <t>遂初尤延之</t>
  </si>
  <si>
    <t>錢端英</t>
  </si>
  <si>
    <t>Qian Duanying</t>
  </si>
  <si>
    <t>宋</t>
  </si>
  <si>
    <t>Song</t>
  </si>
  <si>
    <t>臨海</t>
  </si>
  <si>
    <t>籍貫(基本地址)</t>
  </si>
  <si>
    <t>方滋</t>
  </si>
  <si>
    <t>Fang Zi</t>
  </si>
  <si>
    <t>錢塘</t>
  </si>
  <si>
    <t>沈與求</t>
  </si>
  <si>
    <t>Shen Yuqiu</t>
  </si>
  <si>
    <t>德清</t>
  </si>
  <si>
    <t>蘇師德</t>
  </si>
  <si>
    <t>Su Shide</t>
  </si>
  <si>
    <t>丹徒</t>
  </si>
  <si>
    <t>曾布</t>
  </si>
  <si>
    <t>Zeng Bu</t>
  </si>
  <si>
    <t>曾紆</t>
  </si>
  <si>
    <t>Zeng Shu</t>
  </si>
  <si>
    <t>董棻</t>
  </si>
  <si>
    <t>Dong Fen</t>
  </si>
  <si>
    <t>宜興</t>
  </si>
  <si>
    <t>晁說之</t>
  </si>
  <si>
    <t>Chao Yuezhi</t>
  </si>
  <si>
    <t>上元</t>
  </si>
  <si>
    <t>朱熹</t>
  </si>
  <si>
    <t>Zhu Xi</t>
  </si>
  <si>
    <t>建州</t>
  </si>
  <si>
    <t>樓鑰</t>
  </si>
  <si>
    <t>Lou Yue</t>
  </si>
  <si>
    <t>鄞縣</t>
  </si>
  <si>
    <t>米芾</t>
  </si>
  <si>
    <t>Mi Fu</t>
  </si>
  <si>
    <t>吳縣</t>
  </si>
  <si>
    <t>姚憲</t>
  </si>
  <si>
    <t>Yao Xian</t>
  </si>
  <si>
    <t>嵊縣</t>
  </si>
  <si>
    <t>程俱</t>
  </si>
  <si>
    <t>Cheng Ju</t>
  </si>
  <si>
    <t>開化</t>
  </si>
  <si>
    <t>王明清</t>
  </si>
  <si>
    <t>Wang Mingqing</t>
  </si>
  <si>
    <t>嘉興</t>
  </si>
  <si>
    <t>張邵</t>
  </si>
  <si>
    <t>Zhang Shao</t>
  </si>
  <si>
    <t>王銍</t>
  </si>
  <si>
    <t>Wang Zhi</t>
  </si>
  <si>
    <t>汝陰</t>
  </si>
  <si>
    <t>秦檜</t>
  </si>
  <si>
    <t>Qin Gui</t>
  </si>
  <si>
    <t>江寧</t>
  </si>
  <si>
    <t>張守</t>
  </si>
  <si>
    <t>Zhang Shou</t>
  </si>
  <si>
    <t>武進</t>
  </si>
  <si>
    <t>孟忠厚</t>
  </si>
  <si>
    <t>Meng Zhonghou</t>
  </si>
  <si>
    <t>洺州</t>
  </si>
  <si>
    <t>長洲</t>
  </si>
  <si>
    <t>洪皓</t>
  </si>
  <si>
    <t>Hong Hao</t>
  </si>
  <si>
    <t>鄱陽</t>
  </si>
  <si>
    <t>張咸</t>
  </si>
  <si>
    <t>Zhang Xian(2)</t>
  </si>
  <si>
    <t>綿竹</t>
  </si>
  <si>
    <t>張九成</t>
  </si>
  <si>
    <t>Zhang Jiucheng</t>
  </si>
  <si>
    <t>尤袤</t>
  </si>
  <si>
    <t>You Mao</t>
  </si>
  <si>
    <t>無錫</t>
  </si>
  <si>
    <t>Li Zhengmin</t>
  </si>
  <si>
    <t>海鹽</t>
  </si>
  <si>
    <t>李端民</t>
  </si>
  <si>
    <t>Li Duanmin</t>
  </si>
  <si>
    <t>劉玨</t>
  </si>
  <si>
    <t>Liu Jue</t>
  </si>
  <si>
    <t>長興</t>
  </si>
  <si>
    <t>陳揆</t>
  </si>
  <si>
    <t>Chen Kui</t>
  </si>
  <si>
    <t>永嘉</t>
  </si>
  <si>
    <t>婁寅亮</t>
  </si>
  <si>
    <t>Lou Yinliang</t>
  </si>
  <si>
    <t>趙佶</t>
  </si>
  <si>
    <t>Zhao Ji</t>
  </si>
  <si>
    <t>張氏(王銍妻)</t>
  </si>
  <si>
    <t>Zhang Shi</t>
  </si>
  <si>
    <t>胡與可</t>
  </si>
  <si>
    <t>Hu Yuke</t>
  </si>
  <si>
    <t>恩蔭(籠統)</t>
  </si>
  <si>
    <t>yin privilege: general</t>
  </si>
  <si>
    <t>恩蔭門</t>
  </si>
  <si>
    <t>Yin Privilege</t>
  </si>
  <si>
    <t>科舉: 進士(籠統)</t>
  </si>
  <si>
    <t>examination: jinshi (general)</t>
  </si>
  <si>
    <t>正常科舉</t>
  </si>
  <si>
    <t>Regular Examination</t>
  </si>
  <si>
    <t>徵辟</t>
  </si>
  <si>
    <t>imperial summons</t>
  </si>
  <si>
    <t>徵召門</t>
  </si>
  <si>
    <t>Recruitment</t>
  </si>
  <si>
    <t>薦舉 (保任)</t>
  </si>
  <si>
    <t>recommendation</t>
  </si>
  <si>
    <t>薦舉門</t>
  </si>
  <si>
    <t>Recommendation</t>
  </si>
  <si>
    <t>科舉: 正奏名進士</t>
  </si>
  <si>
    <t>examination: jinshi (regular)</t>
  </si>
  <si>
    <t>5甲第90</t>
  </si>
  <si>
    <t>科舉學校: 恩賜出身、特賜出身等</t>
  </si>
  <si>
    <t>examination or school: degree granted by grace</t>
  </si>
  <si>
    <t>特旨門</t>
  </si>
  <si>
    <t>Decree of Special Grace</t>
  </si>
  <si>
    <t>學校: 上舍及第</t>
  </si>
  <si>
    <t>school: degree granted to top Upper Hall students</t>
  </si>
  <si>
    <t>學生門</t>
  </si>
  <si>
    <t>Students in Schools</t>
  </si>
  <si>
    <t>科舉: 詞科</t>
  </si>
  <si>
    <t>examination: literary exams</t>
  </si>
  <si>
    <t>繼位</t>
  </si>
  <si>
    <t>succession</t>
  </si>
  <si>
    <t>宮廷門</t>
  </si>
  <si>
    <t>Palace</t>
  </si>
  <si>
    <t>3甲第37</t>
  </si>
  <si>
    <t>宋朝</t>
  </si>
  <si>
    <t>jiang zuo jian cheng</t>
  </si>
  <si>
    <t>將作監丞</t>
  </si>
  <si>
    <t>tai fu si zhu bu</t>
  </si>
  <si>
    <t>太府寺主簿</t>
  </si>
  <si>
    <t>吉州</t>
  </si>
  <si>
    <t>zhi mou zhou jun zhou shi</t>
  </si>
  <si>
    <t>知某州軍州事</t>
  </si>
  <si>
    <t>江南東路</t>
  </si>
  <si>
    <t>ti ju</t>
  </si>
  <si>
    <t>提舉</t>
  </si>
  <si>
    <t>shang shu sheng hu bu shi lang</t>
  </si>
  <si>
    <t>尚書省戶部侍郎</t>
  </si>
  <si>
    <t>[未詳]</t>
  </si>
  <si>
    <t>you chao feng da fu</t>
  </si>
  <si>
    <t>右朝奉大夫</t>
  </si>
  <si>
    <t>you chao qing da fu</t>
  </si>
  <si>
    <t>右朝請大夫</t>
  </si>
  <si>
    <t>you chao qing lang</t>
  </si>
  <si>
    <t>右朝請郎</t>
  </si>
  <si>
    <t>江州</t>
  </si>
  <si>
    <t>ti ju zai wai gong guan</t>
  </si>
  <si>
    <t>提舉在外宮觀</t>
  </si>
  <si>
    <t>zuo tai zhong da fu</t>
  </si>
  <si>
    <t>左太中大夫</t>
  </si>
  <si>
    <t>廣州</t>
  </si>
  <si>
    <t>福州</t>
  </si>
  <si>
    <t>廬州</t>
  </si>
  <si>
    <t>昇州</t>
  </si>
  <si>
    <t>明州</t>
  </si>
  <si>
    <t>秀州</t>
  </si>
  <si>
    <t>zuo zhong feng da fu</t>
  </si>
  <si>
    <t>左中奉大夫</t>
  </si>
  <si>
    <t>廣南西路</t>
  </si>
  <si>
    <t>zhuan yun si pan guan</t>
  </si>
  <si>
    <t>轉運司判官</t>
  </si>
  <si>
    <t>兩浙路</t>
  </si>
  <si>
    <t>fu wen ge zhi xue shi</t>
  </si>
  <si>
    <t>敷文閣直學士</t>
  </si>
  <si>
    <t>fu wen ge dai zhi</t>
  </si>
  <si>
    <t>敷文閣待制</t>
  </si>
  <si>
    <t>zhi fu wen ge</t>
  </si>
  <si>
    <t>直敷文閣</t>
  </si>
  <si>
    <t>zhi mi ge</t>
  </si>
  <si>
    <t>直秘閣</t>
  </si>
  <si>
    <t>quan xing bu shi lang</t>
  </si>
  <si>
    <t>權刑部侍郎</t>
  </si>
  <si>
    <t>靜江府</t>
  </si>
  <si>
    <t>zhi mou fu jun fu shi</t>
  </si>
  <si>
    <t>知某府軍府事</t>
  </si>
  <si>
    <t>紹興府</t>
  </si>
  <si>
    <t>平江府</t>
  </si>
  <si>
    <t>建康府</t>
  </si>
  <si>
    <t>江陵府</t>
  </si>
  <si>
    <t>鎮江府</t>
  </si>
  <si>
    <t>兩浙西路</t>
  </si>
  <si>
    <t>ti ju chang ping si gan ban gong shi</t>
  </si>
  <si>
    <t>提舉常平司幹辦公事</t>
  </si>
  <si>
    <t>you zhong da fu</t>
  </si>
  <si>
    <t>右中大夫</t>
  </si>
  <si>
    <t>ti ju tai ping xing guo gong</t>
  </si>
  <si>
    <t>提舉太平興國宮</t>
  </si>
  <si>
    <t>ti ju shi bo si guan</t>
  </si>
  <si>
    <t>提舉市舶司官</t>
  </si>
  <si>
    <t>zhi shu mi yuan shi</t>
  </si>
  <si>
    <t>知樞密院事</t>
  </si>
  <si>
    <t>can zhi zheng shi</t>
  </si>
  <si>
    <t>參知政事</t>
  </si>
  <si>
    <t>chun qiu bo shi</t>
  </si>
  <si>
    <t>春秋博士</t>
  </si>
  <si>
    <t>dian zhong shi yu shi</t>
  </si>
  <si>
    <t>殿中侍御史</t>
  </si>
  <si>
    <t>han lin xue shi</t>
  </si>
  <si>
    <t>翰林學士</t>
  </si>
  <si>
    <t>qing</t>
  </si>
  <si>
    <t>卿</t>
  </si>
  <si>
    <t>san gong</t>
  </si>
  <si>
    <t>三公</t>
  </si>
  <si>
    <t>yu shi zhong cheng</t>
  </si>
  <si>
    <t>御史中丞</t>
  </si>
  <si>
    <t>台州</t>
  </si>
  <si>
    <t>shi du</t>
  </si>
  <si>
    <t>侍讀</t>
  </si>
  <si>
    <t>zhi long tu ge</t>
  </si>
  <si>
    <t>直龍圖閣</t>
  </si>
  <si>
    <t>bing bu si yuan wai lang</t>
  </si>
  <si>
    <t>兵部司員外郎</t>
  </si>
  <si>
    <t>荊湖南路</t>
  </si>
  <si>
    <t>cheng wu lang</t>
  </si>
  <si>
    <t>承務郎</t>
  </si>
  <si>
    <t>ti ju chang ping cha yan gong shi</t>
  </si>
  <si>
    <t>提舉常平茶鹽公事</t>
  </si>
  <si>
    <t>xuan jiao lang</t>
  </si>
  <si>
    <t>宣教郎</t>
  </si>
  <si>
    <t>shu mi yuan ji yi guan</t>
  </si>
  <si>
    <t>樞密院計議官</t>
  </si>
  <si>
    <t>zhun bei chai qian</t>
  </si>
  <si>
    <t>準備差遣</t>
  </si>
  <si>
    <t>jian du jin zou yuan</t>
  </si>
  <si>
    <t>監都進奏院</t>
  </si>
  <si>
    <t>tong pan mou zhou jun zhou shi</t>
  </si>
  <si>
    <t>通判某州軍州事</t>
  </si>
  <si>
    <t>shang shu sheng hu bu shang shu</t>
  </si>
  <si>
    <t>尚書省戶部尚書</t>
  </si>
  <si>
    <t>men xia shi lang</t>
  </si>
  <si>
    <t>門下侍郎</t>
  </si>
  <si>
    <t>shu mi shi</t>
  </si>
  <si>
    <t>樞密使</t>
  </si>
  <si>
    <t>you pu ye jian men xia shi lang</t>
  </si>
  <si>
    <t>右僕射兼門下侍郎</t>
  </si>
  <si>
    <t>zhong shu shi lang</t>
  </si>
  <si>
    <t>中書侍郎</t>
  </si>
  <si>
    <t>cheng xiang</t>
  </si>
  <si>
    <t>丞相</t>
  </si>
  <si>
    <t>guan wen dian da xue shi</t>
  </si>
  <si>
    <t>觀文殿大學士</t>
  </si>
  <si>
    <t>san cheng</t>
  </si>
  <si>
    <t>三丞</t>
  </si>
  <si>
    <t>san guan</t>
  </si>
  <si>
    <t>三館</t>
  </si>
  <si>
    <t>shao shi</t>
  </si>
  <si>
    <t>少師</t>
  </si>
  <si>
    <t>fen si</t>
  </si>
  <si>
    <t>分司</t>
  </si>
  <si>
    <t>舒州</t>
  </si>
  <si>
    <t>si hu can jun</t>
  </si>
  <si>
    <t>司戶參軍</t>
  </si>
  <si>
    <t>饒州</t>
  </si>
  <si>
    <t>慶州</t>
  </si>
  <si>
    <t>潤州</t>
  </si>
  <si>
    <t>秦州</t>
  </si>
  <si>
    <t>桂州</t>
  </si>
  <si>
    <t>潭州</t>
  </si>
  <si>
    <t>江南</t>
  </si>
  <si>
    <t>zhuan yun shi</t>
  </si>
  <si>
    <t>轉運使</t>
  </si>
  <si>
    <t>qian shu shu mi yuan shi</t>
  </si>
  <si>
    <t>簽書樞密院事</t>
  </si>
  <si>
    <t>ji xian yuan xue shi</t>
  </si>
  <si>
    <t>集賢院學士</t>
  </si>
  <si>
    <t>ji xian yuan jiao li</t>
  </si>
  <si>
    <t>集賢院校理</t>
  </si>
  <si>
    <t>tong pan si nong si shi</t>
  </si>
  <si>
    <t>同判司農寺事</t>
  </si>
  <si>
    <t>太原府</t>
  </si>
  <si>
    <t>feng ge she ren</t>
  </si>
  <si>
    <t>鳳閣舍人</t>
  </si>
  <si>
    <t>chao feng lang</t>
  </si>
  <si>
    <t>朝奉郎</t>
  </si>
  <si>
    <t>信州</t>
  </si>
  <si>
    <t>撫州</t>
  </si>
  <si>
    <t>衢州</t>
  </si>
  <si>
    <t>楚州</t>
  </si>
  <si>
    <t>zhuan yun fu shi</t>
  </si>
  <si>
    <t>轉運副使</t>
  </si>
  <si>
    <t>江南西路</t>
  </si>
  <si>
    <t>江南路</t>
  </si>
  <si>
    <t>zhi bao wen ge</t>
  </si>
  <si>
    <t>直寶文閣</t>
  </si>
  <si>
    <t>zhi xian mo ge</t>
  </si>
  <si>
    <t>直顯謨閣</t>
  </si>
  <si>
    <t>lu ti dian xing yu gong shi</t>
  </si>
  <si>
    <t>路提點刑獄公事</t>
  </si>
  <si>
    <t>婺州</t>
  </si>
  <si>
    <t>嚴州</t>
  </si>
  <si>
    <t>hui you ge dai zhi</t>
  </si>
  <si>
    <t>徽猷閣待制</t>
  </si>
  <si>
    <t>shang shu sheng li bu yuan wai lang</t>
  </si>
  <si>
    <t>尚書省吏部員外郎</t>
  </si>
  <si>
    <t>shang shu sheng hu bu du zhi si lang zhong</t>
  </si>
  <si>
    <t>尚書省戶部度支司郎中</t>
  </si>
  <si>
    <t>mou zhou (fu jun jian) xue jiao shou</t>
  </si>
  <si>
    <t>某州(府軍監)學教授</t>
  </si>
  <si>
    <t>zuo zhong da fu</t>
  </si>
  <si>
    <t>左中大夫</t>
  </si>
  <si>
    <t>ti ju tai zhou chong dao guan</t>
  </si>
  <si>
    <t>提舉台州崇道觀</t>
  </si>
  <si>
    <t>南康軍</t>
  </si>
  <si>
    <t>zhi mou jun shi</t>
  </si>
  <si>
    <t>知某軍事</t>
  </si>
  <si>
    <t>an fu shi</t>
  </si>
  <si>
    <t>安撫使</t>
  </si>
  <si>
    <t>chao qing lang</t>
  </si>
  <si>
    <t>朝請郎</t>
  </si>
  <si>
    <t>chao san lang</t>
  </si>
  <si>
    <t>朝散郎</t>
  </si>
  <si>
    <t>dai zhi</t>
  </si>
  <si>
    <t>待制</t>
  </si>
  <si>
    <t>guo gong</t>
  </si>
  <si>
    <t>國公</t>
  </si>
  <si>
    <t>齊國</t>
  </si>
  <si>
    <t>信國</t>
  </si>
  <si>
    <t>婺源</t>
  </si>
  <si>
    <t>mu zhi guan</t>
  </si>
  <si>
    <t>幕職官</t>
  </si>
  <si>
    <t>dian zhong sheng shang nian feng yu (dian zhong sheng)</t>
  </si>
  <si>
    <t>殿中省尚輦奉御</t>
  </si>
  <si>
    <t>tai shi</t>
  </si>
  <si>
    <t>太師</t>
  </si>
  <si>
    <t>兩浙東路</t>
  </si>
  <si>
    <t>漳州</t>
  </si>
  <si>
    <t>xian zhu bu</t>
  </si>
  <si>
    <t>縣主簿</t>
  </si>
  <si>
    <t>同安</t>
  </si>
  <si>
    <t>shi jiang</t>
  </si>
  <si>
    <t>侍講</t>
  </si>
  <si>
    <t>bao wen ge dai zhi</t>
  </si>
  <si>
    <t>寶文閣待制</t>
  </si>
  <si>
    <t>huan zhang ge dai zhi</t>
  </si>
  <si>
    <t>煥章閣待制</t>
  </si>
  <si>
    <t>mi ge xiu zhuan</t>
  </si>
  <si>
    <t>秘閣修撰</t>
  </si>
  <si>
    <t>wu xue bo shi</t>
  </si>
  <si>
    <t>武學博士</t>
  </si>
  <si>
    <t>泉州</t>
  </si>
  <si>
    <t>guan cha tui guan</t>
  </si>
  <si>
    <t>觀察推官</t>
  </si>
  <si>
    <t>bing bu si lang guan</t>
  </si>
  <si>
    <t>兵部司郎官</t>
  </si>
  <si>
    <t>bing bu si lang zhong</t>
  </si>
  <si>
    <t>兵部司郎中</t>
  </si>
  <si>
    <t>tong zhi shu mi yuan shi</t>
  </si>
  <si>
    <t>同知樞密院事</t>
  </si>
  <si>
    <t>chao yi da fu</t>
  </si>
  <si>
    <t>朝議大夫</t>
  </si>
  <si>
    <t>duan ming dian xue shi</t>
  </si>
  <si>
    <t>端明殿學士</t>
  </si>
  <si>
    <t>ti ju gong guan</t>
  </si>
  <si>
    <t>提舉宮觀</t>
  </si>
  <si>
    <t>guo zi jian si ye</t>
  </si>
  <si>
    <t>國子監司業</t>
  </si>
  <si>
    <t>men xia sheng ji shi zhong</t>
  </si>
  <si>
    <t>門下省給事中</t>
  </si>
  <si>
    <t>long tu ge dai zhi</t>
  </si>
  <si>
    <t>龍圖閣待制</t>
  </si>
  <si>
    <t>奉化郡</t>
  </si>
  <si>
    <t>mu</t>
  </si>
  <si>
    <t>牧</t>
  </si>
  <si>
    <t>奉化</t>
  </si>
  <si>
    <t>shao qing</t>
  </si>
  <si>
    <t>少卿</t>
  </si>
  <si>
    <t>fu</t>
  </si>
  <si>
    <t>府</t>
  </si>
  <si>
    <t>tai chang si bo shi</t>
  </si>
  <si>
    <t>太常寺博士</t>
  </si>
  <si>
    <t>tai chang si shao qing</t>
  </si>
  <si>
    <t>太常寺少卿</t>
  </si>
  <si>
    <t>tai fu si cheng</t>
  </si>
  <si>
    <t>太府寺丞</t>
  </si>
  <si>
    <t>tai fu si shao qing</t>
  </si>
  <si>
    <t>太府寺少卿</t>
  </si>
  <si>
    <t>tai zi bin ke</t>
  </si>
  <si>
    <t>太子賓客</t>
  </si>
  <si>
    <t>溫州</t>
  </si>
  <si>
    <t>太平州</t>
  </si>
  <si>
    <t>宣州</t>
  </si>
  <si>
    <t>zhong shu she ren</t>
  </si>
  <si>
    <t>中書舍人</t>
  </si>
  <si>
    <t>zi zheng dian da xue shi</t>
  </si>
  <si>
    <t>資政殿大學士</t>
  </si>
  <si>
    <t>zi zheng dian xue shi</t>
  </si>
  <si>
    <t>資政殿學士</t>
  </si>
  <si>
    <t>zong zheng si cheng</t>
  </si>
  <si>
    <t>宗正寺丞</t>
  </si>
  <si>
    <t>zhi xue shi yuan</t>
  </si>
  <si>
    <t>直學士院</t>
  </si>
  <si>
    <t>tong ti ju xiang ding yi si chi ling</t>
  </si>
  <si>
    <t>同提舉詳定一司敕令</t>
  </si>
  <si>
    <t>xian mo ge zhi xue shi</t>
  </si>
  <si>
    <t>顯謨閣直學士</t>
  </si>
  <si>
    <t>jian xiu guo shi</t>
  </si>
  <si>
    <t>監修國史</t>
  </si>
  <si>
    <t>shang shu sheng li bu kao gong si lang zhong</t>
  </si>
  <si>
    <t>尚書省吏部考功司郎中</t>
  </si>
  <si>
    <t>zhi li bu gong ju shi</t>
  </si>
  <si>
    <t>知禮部貢舉事</t>
  </si>
  <si>
    <t>shi lu yuan xiu zhuan</t>
  </si>
  <si>
    <t>實錄院修撰</t>
  </si>
  <si>
    <t>shi lu yuan tong xiu zhuan</t>
  </si>
  <si>
    <t>實錄院同修撰</t>
  </si>
  <si>
    <t>tai chang si zhu bu</t>
  </si>
  <si>
    <t>太常寺主簿</t>
  </si>
  <si>
    <t>zong zheng si zhu bu</t>
  </si>
  <si>
    <t>宗正寺主簿</t>
  </si>
  <si>
    <t>yu die suo jian tao guan</t>
  </si>
  <si>
    <t>玉牒所檢討官</t>
  </si>
  <si>
    <t>寧國府</t>
  </si>
  <si>
    <t>xian xue yu</t>
  </si>
  <si>
    <t>縣學諭</t>
  </si>
  <si>
    <t>xiang ding yi si chi ling suo shan ding guan</t>
  </si>
  <si>
    <t>詳定一司敕令所刪定官</t>
  </si>
  <si>
    <t>tong ti ju bian xiu chi ling</t>
  </si>
  <si>
    <t>同提舉編修敕令</t>
  </si>
  <si>
    <t>unknown</t>
  </si>
  <si>
    <t>未詳</t>
  </si>
  <si>
    <t>漣水軍</t>
  </si>
  <si>
    <t>無為軍</t>
  </si>
  <si>
    <t>淮陽軍</t>
  </si>
  <si>
    <t>bo shi</t>
  </si>
  <si>
    <t>博士</t>
  </si>
  <si>
    <t>pan si bu wei</t>
  </si>
  <si>
    <t>判司簿尉</t>
  </si>
  <si>
    <t>含光</t>
  </si>
  <si>
    <t>xian wei</t>
  </si>
  <si>
    <t>縣尉</t>
  </si>
  <si>
    <t>雍邱</t>
  </si>
  <si>
    <t>zhi mou xian shi</t>
  </si>
  <si>
    <t>知某縣事</t>
  </si>
  <si>
    <t>雍丘</t>
  </si>
  <si>
    <t>shang shu sheng li bu si yuan wai lang</t>
  </si>
  <si>
    <t>尚書省禮部司員外郎</t>
  </si>
  <si>
    <t>shang shu sheng gong bu shi lang</t>
  </si>
  <si>
    <t>尚書省工部侍郎</t>
  </si>
  <si>
    <t>chao qing da fu</t>
  </si>
  <si>
    <t>朝請大夫</t>
  </si>
  <si>
    <t>you chao san lang</t>
  </si>
  <si>
    <t>右朝散郎</t>
  </si>
  <si>
    <t>杭州</t>
  </si>
  <si>
    <t>fu mu</t>
  </si>
  <si>
    <t>府牧</t>
  </si>
  <si>
    <t>江陵</t>
  </si>
  <si>
    <t>tong xiang ding yi si chi ling</t>
  </si>
  <si>
    <t>同詳定一司敕令</t>
  </si>
  <si>
    <t>quan hu bu shi lang</t>
  </si>
  <si>
    <t>權戶部侍郎</t>
  </si>
  <si>
    <t>quan gong bu shi lang</t>
  </si>
  <si>
    <t>權工部侍郎</t>
  </si>
  <si>
    <t>臨安府</t>
  </si>
  <si>
    <t>lin an fu shao yin</t>
  </si>
  <si>
    <t>臨安府少尹</t>
  </si>
  <si>
    <t>zhi zhi gao</t>
  </si>
  <si>
    <t>知制誥</t>
  </si>
  <si>
    <t>shang shu sheng xing bu xing bu si lang zhong</t>
  </si>
  <si>
    <t>尚書省刑部刑部司郎中</t>
  </si>
  <si>
    <t>mi shu sheng shao jian</t>
  </si>
  <si>
    <t>秘書省少監</t>
  </si>
  <si>
    <t>泰州</t>
  </si>
  <si>
    <t>tong pan</t>
  </si>
  <si>
    <t>通判</t>
  </si>
  <si>
    <t>ti xia za mai za wu za mai chang</t>
  </si>
  <si>
    <t>提轄雜買務雜賣場</t>
  </si>
  <si>
    <t>池州</t>
  </si>
  <si>
    <t>tai xue shang she sheng</t>
  </si>
  <si>
    <t>太學上舍生</t>
  </si>
  <si>
    <t>shu mi yuan bian xiu</t>
  </si>
  <si>
    <t>樞密院編修</t>
  </si>
  <si>
    <t>shi er</t>
  </si>
  <si>
    <t>侍兒</t>
  </si>
  <si>
    <t>gong guan chai qian</t>
  </si>
  <si>
    <t>宮觀差遣</t>
  </si>
  <si>
    <t>guan wen dian xue shi</t>
  </si>
  <si>
    <t>觀文殿學士</t>
  </si>
  <si>
    <t>jian cha yu shi</t>
  </si>
  <si>
    <t>監察御史</t>
  </si>
  <si>
    <t>mo kan zhu lu ti dian xing yu si</t>
  </si>
  <si>
    <t>磨勘諸路提點刑獄司</t>
  </si>
  <si>
    <t>文安郡</t>
  </si>
  <si>
    <t>zuo tong feng da fu</t>
  </si>
  <si>
    <t>左通奉大夫</t>
  </si>
  <si>
    <t>yu shi</t>
  </si>
  <si>
    <t>御史</t>
  </si>
  <si>
    <t>zuo si jian</t>
  </si>
  <si>
    <t>左司諫</t>
  </si>
  <si>
    <t>shang shu zuo pu ye jian men xia shi lang</t>
  </si>
  <si>
    <t>尚書左僕射兼門下侍郎</t>
  </si>
  <si>
    <t>申國</t>
  </si>
  <si>
    <t>guo wang</t>
  </si>
  <si>
    <t>國王</t>
  </si>
  <si>
    <t>li quan guan shi</t>
  </si>
  <si>
    <t>醴泉觀使</t>
  </si>
  <si>
    <t>qi ju lang</t>
  </si>
  <si>
    <t>起居郎</t>
  </si>
  <si>
    <t>zuo tong yi da fu</t>
  </si>
  <si>
    <t>左通議大夫</t>
  </si>
  <si>
    <t>zuo zheng yi da fu</t>
  </si>
  <si>
    <t>左正議大夫</t>
  </si>
  <si>
    <t>洪州</t>
  </si>
  <si>
    <t>tong qian shu shu mi yuan shi</t>
  </si>
  <si>
    <t>同簽書樞密院事</t>
  </si>
  <si>
    <t>an fu zhi zhi da shi</t>
  </si>
  <si>
    <t>安撫制置大使</t>
  </si>
  <si>
    <t>鎮海軍節度</t>
  </si>
  <si>
    <t>li bu</t>
  </si>
  <si>
    <t>吏部</t>
  </si>
  <si>
    <t>保寧軍節度</t>
  </si>
  <si>
    <t>鎮潼軍節度</t>
  </si>
  <si>
    <t>mi shu sheng jian</t>
  </si>
  <si>
    <t>秘書省監</t>
  </si>
  <si>
    <t>mi shu sheng jiao shu lang</t>
  </si>
  <si>
    <t>秘書省校書郎</t>
  </si>
  <si>
    <t>東海郡</t>
  </si>
  <si>
    <t>tai bao</t>
  </si>
  <si>
    <t>太保</t>
  </si>
  <si>
    <t>tai fu</t>
  </si>
  <si>
    <t>太傅</t>
  </si>
  <si>
    <t>wei wei si qing</t>
  </si>
  <si>
    <t>衛尉寺卿</t>
  </si>
  <si>
    <t>海州</t>
  </si>
  <si>
    <t>shao fu</t>
  </si>
  <si>
    <t>少傅</t>
  </si>
  <si>
    <t>ti ju mi shu sheng</t>
  </si>
  <si>
    <t>提舉秘書省</t>
  </si>
  <si>
    <t>jiang zuo jian shao jian</t>
  </si>
  <si>
    <t>將作監少監</t>
  </si>
  <si>
    <t>pan mou fu jun fu shi</t>
  </si>
  <si>
    <t>判某府軍府事</t>
  </si>
  <si>
    <t>mou jun jie du shi</t>
  </si>
  <si>
    <t>某軍節度使</t>
  </si>
  <si>
    <t>cheng zhi lang</t>
  </si>
  <si>
    <t>承直郎</t>
  </si>
  <si>
    <t>tai shang huang</t>
  </si>
  <si>
    <t>太上皇</t>
  </si>
  <si>
    <t>魏國</t>
  </si>
  <si>
    <t>mo kan jing chao guan yuan</t>
  </si>
  <si>
    <t>磨勘京朝官院</t>
  </si>
  <si>
    <t>tai zi tai shi</t>
  </si>
  <si>
    <t>太子太師</t>
  </si>
  <si>
    <t>ti dian gong guan</t>
  </si>
  <si>
    <t>提點宮觀</t>
  </si>
  <si>
    <t>hui you ge zhi xue shi</t>
  </si>
  <si>
    <t>徽猷閣直學士</t>
  </si>
  <si>
    <t>feng yi lang</t>
  </si>
  <si>
    <t>奉議郎</t>
  </si>
  <si>
    <t>慶國</t>
  </si>
  <si>
    <t>成都府</t>
  </si>
  <si>
    <t>liu bu shang shu</t>
  </si>
  <si>
    <t>六部尚書</t>
  </si>
  <si>
    <t>zuo chao san lang</t>
  </si>
  <si>
    <t>左朝散郎</t>
  </si>
  <si>
    <t>崇國</t>
  </si>
  <si>
    <t>qing che du wei</t>
  </si>
  <si>
    <t>輕車都尉</t>
  </si>
  <si>
    <t>gong</t>
  </si>
  <si>
    <t>公</t>
  </si>
  <si>
    <t>邵州</t>
  </si>
  <si>
    <t>南平軍</t>
  </si>
  <si>
    <t>cheng yi lang</t>
  </si>
  <si>
    <t>承議郎</t>
  </si>
  <si>
    <t>qi du wei</t>
  </si>
  <si>
    <t>騎都尉</t>
  </si>
  <si>
    <t>zheng yi da fu</t>
  </si>
  <si>
    <t>正議大夫</t>
  </si>
  <si>
    <t>筠州</t>
  </si>
  <si>
    <t>fu yu shi</t>
  </si>
  <si>
    <t>撫諭使</t>
  </si>
  <si>
    <t>黃巖</t>
  </si>
  <si>
    <t>xian ling</t>
  </si>
  <si>
    <t>縣令</t>
  </si>
  <si>
    <t>洛陽</t>
  </si>
  <si>
    <t>chao san da fu</t>
  </si>
  <si>
    <t>朝散大夫</t>
  </si>
  <si>
    <t>通州</t>
  </si>
  <si>
    <t>zuo shi jin</t>
  </si>
  <si>
    <t>左侍禁</t>
  </si>
  <si>
    <t>fen si xi jing</t>
  </si>
  <si>
    <t>分司西京</t>
  </si>
  <si>
    <t>ti ju jiang zhou tai ping guan</t>
  </si>
  <si>
    <t>提舉江州太平觀</t>
  </si>
  <si>
    <t>和州</t>
  </si>
  <si>
    <t>you wen dian xiu zhuan</t>
  </si>
  <si>
    <t>右文殿修撰</t>
  </si>
  <si>
    <t>hu bu si yuan wai lang</t>
  </si>
  <si>
    <t>戶部司員外郎</t>
  </si>
  <si>
    <t>zhi lin an jun fu shi</t>
  </si>
  <si>
    <t>知臨安軍府事</t>
  </si>
  <si>
    <t>du da ti dian keng ye zhu qian si gan ban gong shi</t>
  </si>
  <si>
    <t>都大提點坑冶鑄錢司幹辦公事</t>
  </si>
  <si>
    <t>上虞</t>
  </si>
  <si>
    <t>xian cheng</t>
  </si>
  <si>
    <t>縣丞</t>
  </si>
  <si>
    <t>c_personid</t>
  </si>
  <si>
    <t>c_name_chn</t>
  </si>
  <si>
    <t>c_name</t>
  </si>
  <si>
    <t>c_index_year</t>
  </si>
  <si>
    <t>c_address_chn</t>
  </si>
  <si>
    <t>x_coord</t>
  </si>
  <si>
    <t>y_coord</t>
  </si>
  <si>
    <t>c_firstyear</t>
  </si>
  <si>
    <t>c_lastyear</t>
  </si>
  <si>
    <t>c_office_pinyin</t>
  </si>
  <si>
    <t>c_office_chn</t>
  </si>
  <si>
    <t>PersonEntryCount</t>
  </si>
  <si>
    <t>IndexYearPeriod</t>
  </si>
  <si>
    <t>c_entry_desc_chn</t>
  </si>
  <si>
    <t>c_entry_desc</t>
  </si>
  <si>
    <t>c_exam_rank</t>
  </si>
  <si>
    <t>c_year</t>
  </si>
  <si>
    <t>c_age</t>
  </si>
  <si>
    <t>c_entry_type_desc_chn</t>
  </si>
  <si>
    <t>c_entry_type_desc</t>
  </si>
  <si>
    <t>cbdbid</t>
  </si>
  <si>
    <t>c_birthyear</t>
  </si>
  <si>
    <t>c_deathyear</t>
  </si>
  <si>
    <t>c_dynasty_chn</t>
  </si>
  <si>
    <t>c_dynasty</t>
  </si>
  <si>
    <t>c_name_chn(2)</t>
  </si>
  <si>
    <t>c_addr_desc_chn</t>
  </si>
  <si>
    <t>passage</t>
  </si>
  <si>
    <t>passage6, passage15</t>
  </si>
  <si>
    <t>passage4, passage6, passage5, passage16</t>
  </si>
  <si>
    <t>passage20, passage24, passage2, passage46, passage43, passage21, passage45, passage11, passage29</t>
  </si>
  <si>
    <t>passage19, passage18, passage11, passage28</t>
  </si>
  <si>
    <t>passage23, passage16</t>
  </si>
  <si>
    <t>passage46, passage23, passage2</t>
  </si>
  <si>
    <t>Row Labels</t>
  </si>
  <si>
    <t>Grand Total</t>
  </si>
  <si>
    <t>Count of passageId</t>
  </si>
  <si>
    <t>Total</t>
  </si>
  <si>
    <t>passagecount</t>
  </si>
  <si>
    <t>e_name_chn</t>
  </si>
  <si>
    <t>e_index_yea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</si>
</sst>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000000"/>
      <name val="Times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EBF1DE"/>
      </top>
      <bottom style="thin">
        <color rgb="FFEBF1DE"/>
      </bottom>
      <diagonal/>
    </border>
  </borders>
  <cellStyleXfs count="6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2" fillId="0" borderId="0" xfId="0" applyFon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5" fillId="0" borderId="0" xfId="0" applyFont="1"/>
    <xf numFmtId="0" fontId="5" fillId="2" borderId="0" xfId="0" applyFont="1" applyFill="1"/>
    <xf numFmtId="2" fontId="0" fillId="0" borderId="0" xfId="0" applyNumberFormat="1"/>
    <xf numFmtId="1" fontId="0" fillId="0" borderId="0" xfId="0" applyNumberFormat="1"/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u Ieong Ho" refreshedDate="42445.883153240742" createdVersion="4" refreshedVersion="4" minRefreshableVersion="3" recordCount="58">
  <cacheSource type="worksheet">
    <worksheetSource ref="A1:B59" sheet="Sheet8"/>
  </cacheSource>
  <cacheFields count="2">
    <cacheField name="passageId" numFmtId="0">
      <sharedItems count="31">
        <s v="passage1"/>
        <s v="passage2"/>
        <s v="passage3"/>
        <s v="passage4"/>
        <s v="passage5"/>
        <s v="passage6"/>
        <s v="passage8"/>
        <s v="passage10"/>
        <s v="passage11"/>
        <s v="passage12"/>
        <s v="passage13"/>
        <s v="passage14"/>
        <s v="passage15"/>
        <s v="passage16"/>
        <s v="passage17"/>
        <s v="passage18"/>
        <s v="passage19"/>
        <s v="passage20"/>
        <s v="passage21"/>
        <s v="passage22"/>
        <s v="passage23"/>
        <s v="passage24"/>
        <s v="passage26"/>
        <s v="passage28"/>
        <s v="passage29"/>
        <s v="passage31"/>
        <s v="passage34"/>
        <s v="passage37"/>
        <s v="passage43"/>
        <s v="passage45"/>
        <s v="passage46"/>
      </sharedItems>
    </cacheField>
    <cacheField name="c_name_chn" numFmtId="0">
      <sharedItems count="40">
        <s v="陳揆"/>
        <s v="王明清"/>
        <s v="李正民"/>
        <s v="親舊"/>
        <s v="尤袤"/>
        <s v="曾布"/>
        <s v="劉玨"/>
        <s v="婁寅亮"/>
        <s v="王銍"/>
        <s v="秦檜"/>
        <s v="宋惠直"/>
        <s v="胡與可"/>
        <s v="曾紆"/>
        <s v="趙佶"/>
        <s v="蘇師德"/>
        <s v="張氏(王銍妻)"/>
        <s v="姚憲"/>
        <s v="晁說之"/>
        <s v="程俱"/>
        <s v="榮次新"/>
        <s v="張守"/>
        <s v="董棻"/>
        <s v="錢端英"/>
        <s v="徐彥思之次子"/>
        <s v="鄒浩然"/>
        <s v="朱熹"/>
        <s v="張邵"/>
        <s v="洪皓"/>
        <s v="沈與求"/>
        <s v="張九成"/>
        <s v="李元度"/>
        <s v="張唐老"/>
        <s v="李端民"/>
        <s v="張咸"/>
        <s v="方滋"/>
        <s v="張黜"/>
        <s v="孟忠厚"/>
        <s v="將士"/>
        <s v="樓鑰"/>
        <s v="米芾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x v="0"/>
  </r>
  <r>
    <x v="1"/>
    <x v="1"/>
  </r>
  <r>
    <x v="1"/>
    <x v="2"/>
  </r>
  <r>
    <x v="1"/>
    <x v="3"/>
  </r>
  <r>
    <x v="1"/>
    <x v="4"/>
  </r>
  <r>
    <x v="2"/>
    <x v="5"/>
  </r>
  <r>
    <x v="2"/>
    <x v="6"/>
  </r>
  <r>
    <x v="3"/>
    <x v="7"/>
  </r>
  <r>
    <x v="3"/>
    <x v="8"/>
  </r>
  <r>
    <x v="4"/>
    <x v="8"/>
  </r>
  <r>
    <x v="5"/>
    <x v="8"/>
  </r>
  <r>
    <x v="5"/>
    <x v="9"/>
  </r>
  <r>
    <x v="6"/>
    <x v="10"/>
  </r>
  <r>
    <x v="7"/>
    <x v="11"/>
  </r>
  <r>
    <x v="8"/>
    <x v="12"/>
  </r>
  <r>
    <x v="8"/>
    <x v="13"/>
  </r>
  <r>
    <x v="8"/>
    <x v="1"/>
  </r>
  <r>
    <x v="9"/>
    <x v="14"/>
  </r>
  <r>
    <x v="10"/>
    <x v="15"/>
  </r>
  <r>
    <x v="11"/>
    <x v="16"/>
  </r>
  <r>
    <x v="12"/>
    <x v="9"/>
  </r>
  <r>
    <x v="13"/>
    <x v="8"/>
  </r>
  <r>
    <x v="13"/>
    <x v="17"/>
  </r>
  <r>
    <x v="14"/>
    <x v="18"/>
  </r>
  <r>
    <x v="14"/>
    <x v="19"/>
  </r>
  <r>
    <x v="15"/>
    <x v="20"/>
  </r>
  <r>
    <x v="15"/>
    <x v="12"/>
  </r>
  <r>
    <x v="16"/>
    <x v="12"/>
  </r>
  <r>
    <x v="16"/>
    <x v="21"/>
  </r>
  <r>
    <x v="17"/>
    <x v="22"/>
  </r>
  <r>
    <x v="17"/>
    <x v="1"/>
  </r>
  <r>
    <x v="18"/>
    <x v="23"/>
  </r>
  <r>
    <x v="18"/>
    <x v="1"/>
  </r>
  <r>
    <x v="19"/>
    <x v="24"/>
  </r>
  <r>
    <x v="20"/>
    <x v="17"/>
  </r>
  <r>
    <x v="20"/>
    <x v="25"/>
  </r>
  <r>
    <x v="20"/>
    <x v="26"/>
  </r>
  <r>
    <x v="20"/>
    <x v="27"/>
  </r>
  <r>
    <x v="20"/>
    <x v="4"/>
  </r>
  <r>
    <x v="21"/>
    <x v="28"/>
  </r>
  <r>
    <x v="21"/>
    <x v="29"/>
  </r>
  <r>
    <x v="21"/>
    <x v="1"/>
  </r>
  <r>
    <x v="22"/>
    <x v="30"/>
  </r>
  <r>
    <x v="23"/>
    <x v="12"/>
  </r>
  <r>
    <x v="24"/>
    <x v="31"/>
  </r>
  <r>
    <x v="24"/>
    <x v="1"/>
  </r>
  <r>
    <x v="25"/>
    <x v="32"/>
  </r>
  <r>
    <x v="26"/>
    <x v="33"/>
  </r>
  <r>
    <x v="26"/>
    <x v="34"/>
  </r>
  <r>
    <x v="26"/>
    <x v="35"/>
  </r>
  <r>
    <x v="27"/>
    <x v="36"/>
  </r>
  <r>
    <x v="28"/>
    <x v="37"/>
  </r>
  <r>
    <x v="28"/>
    <x v="1"/>
  </r>
  <r>
    <x v="29"/>
    <x v="1"/>
  </r>
  <r>
    <x v="30"/>
    <x v="38"/>
  </r>
  <r>
    <x v="30"/>
    <x v="39"/>
  </r>
  <r>
    <x v="30"/>
    <x v="4"/>
  </r>
  <r>
    <x v="3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45" firstHeaderRow="2" firstDataRow="2" firstDataCol="1"/>
  <pivotFields count="2">
    <pivotField dataField="1" showAll="0">
      <items count="32">
        <item x="0"/>
        <item x="7"/>
        <item x="8"/>
        <item x="9"/>
        <item x="10"/>
        <item x="11"/>
        <item x="12"/>
        <item x="13"/>
        <item x="14"/>
        <item x="15"/>
        <item x="16"/>
        <item x="1"/>
        <item x="17"/>
        <item x="18"/>
        <item x="19"/>
        <item x="20"/>
        <item x="21"/>
        <item x="22"/>
        <item x="23"/>
        <item x="24"/>
        <item x="2"/>
        <item x="25"/>
        <item x="26"/>
        <item x="27"/>
        <item x="3"/>
        <item x="28"/>
        <item x="29"/>
        <item x="30"/>
        <item x="4"/>
        <item x="5"/>
        <item x="6"/>
        <item t="default"/>
      </items>
    </pivotField>
    <pivotField axis="axisRow" showAll="0">
      <items count="41">
        <item x="6"/>
        <item x="16"/>
        <item x="7"/>
        <item x="36"/>
        <item x="10"/>
        <item x="37"/>
        <item x="4"/>
        <item x="29"/>
        <item x="33"/>
        <item x="31"/>
        <item x="20"/>
        <item x="15"/>
        <item x="26"/>
        <item x="35"/>
        <item x="23"/>
        <item x="34"/>
        <item x="17"/>
        <item x="5"/>
        <item x="12"/>
        <item x="25"/>
        <item x="30"/>
        <item x="2"/>
        <item x="32"/>
        <item x="19"/>
        <item x="38"/>
        <item x="28"/>
        <item x="27"/>
        <item x="1"/>
        <item x="8"/>
        <item x="9"/>
        <item x="18"/>
        <item x="39"/>
        <item x="11"/>
        <item x="21"/>
        <item x="14"/>
        <item x="3"/>
        <item x="13"/>
        <item x="24"/>
        <item x="22"/>
        <item x="0"/>
        <item t="default"/>
      </items>
    </pivotField>
  </pivotFields>
  <rowFields count="1">
    <field x="1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Count of passageId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I1" sqref="I1"/>
    </sheetView>
  </sheetViews>
  <sheetFormatPr baseColWidth="10" defaultRowHeight="15" x14ac:dyDescent="0"/>
  <cols>
    <col min="6" max="6" width="10.83203125" style="13"/>
  </cols>
  <sheetData>
    <row r="1" spans="1:9">
      <c r="A1" s="4" t="s">
        <v>0</v>
      </c>
      <c r="B1" s="3" t="s">
        <v>685</v>
      </c>
      <c r="C1" s="4" t="s">
        <v>2</v>
      </c>
      <c r="D1" s="4" t="s">
        <v>3</v>
      </c>
      <c r="E1" s="4" t="s">
        <v>1</v>
      </c>
      <c r="F1" s="13" t="s">
        <v>687</v>
      </c>
      <c r="G1" s="3" t="s">
        <v>695</v>
      </c>
      <c r="H1" s="3" t="s">
        <v>696</v>
      </c>
      <c r="I1" s="12"/>
    </row>
    <row r="2" spans="1:9">
      <c r="A2" s="1" t="s">
        <v>4</v>
      </c>
      <c r="B2" t="str">
        <f>VLOOKUP(C2,'hzls3 bio main'!A:B,2,FALSE)</f>
        <v>陳揆</v>
      </c>
      <c r="C2" s="1">
        <v>47530</v>
      </c>
      <c r="D2" s="2" t="s">
        <v>6</v>
      </c>
      <c r="E2" s="1" t="s">
        <v>5</v>
      </c>
      <c r="F2" s="13">
        <v>1150</v>
      </c>
      <c r="G2">
        <f>VLOOKUP(B2,'hzls3 name passage'!A:B,2,FALSE)</f>
        <v>1</v>
      </c>
      <c r="H2" t="str">
        <f xml:space="preserve"> IF( F2="","UNKNOWN",IF(F2&lt;960,"to 959",IF(F2&lt;1060,"960-1059",IF(F2&lt;1110,"1060-1099",IF(F2&lt;1150,"1100-1149",IF(F2&lt;1200,"1150-1199","1200-"))))))</f>
        <v>1150-1199</v>
      </c>
    </row>
    <row r="3" spans="1:9">
      <c r="A3" s="1" t="s">
        <v>7</v>
      </c>
      <c r="B3" t="str">
        <f>VLOOKUP(C3,'hzls3 bio main'!A:B,2,FALSE)</f>
        <v>王明清</v>
      </c>
      <c r="C3" s="1">
        <v>7085</v>
      </c>
      <c r="D3" s="2" t="s">
        <v>9</v>
      </c>
      <c r="E3" s="1" t="s">
        <v>8</v>
      </c>
      <c r="F3" s="13">
        <f>(VLOOKUP(C3,'hzls3 bio main'!A:H,8,FALSE))*1</f>
        <v>1194</v>
      </c>
      <c r="G3">
        <f>VLOOKUP(B3,'hzls3 name passage'!A:B,2,FALSE)</f>
        <v>9</v>
      </c>
      <c r="H3" t="str">
        <f t="shared" ref="H3:H64" si="0" xml:space="preserve"> IF( F3="","UNKNOWN",IF(F3&lt;960,"to 959",IF(F3&lt;1060,"960-1059",IF(F3&lt;1110,"1060-1099",IF(F3&lt;1150,"1100-1149",IF(F3&lt;1200,"1150-1199","1200-"))))))</f>
        <v>1150-1199</v>
      </c>
    </row>
    <row r="4" spans="1:9">
      <c r="A4" s="1" t="s">
        <v>7</v>
      </c>
      <c r="B4" t="str">
        <f>VLOOKUP(C4,'hzls3 bio main'!A:B,2,FALSE)</f>
        <v>李正民</v>
      </c>
      <c r="C4" s="1">
        <v>19567</v>
      </c>
      <c r="D4" s="2" t="s">
        <v>10</v>
      </c>
      <c r="E4" s="1" t="s">
        <v>8</v>
      </c>
      <c r="F4" s="13">
        <f>(VLOOKUP(C4,'hzls3 bio main'!A:H,8,FALSE))*1</f>
        <v>1151</v>
      </c>
      <c r="G4">
        <f>VLOOKUP(B4,'hzls3 name passage'!A:B,2,FALSE)</f>
        <v>1</v>
      </c>
      <c r="H4" t="str">
        <f t="shared" si="0"/>
        <v>1150-1199</v>
      </c>
    </row>
    <row r="5" spans="1:9">
      <c r="A5" s="1" t="s">
        <v>7</v>
      </c>
      <c r="B5" t="str">
        <f>C5</f>
        <v>親舊</v>
      </c>
      <c r="C5" s="2" t="s">
        <v>12</v>
      </c>
      <c r="D5" s="2" t="s">
        <v>13</v>
      </c>
      <c r="E5" s="1" t="s">
        <v>11</v>
      </c>
      <c r="F5" s="13">
        <f>(VLOOKUP(C5,Sheet10!A:B,2,FALSE))*1</f>
        <v>1150</v>
      </c>
      <c r="G5">
        <f>VLOOKUP(B5,'hzls3 name passage'!A:B,2,FALSE)</f>
        <v>1</v>
      </c>
      <c r="H5" t="str">
        <f t="shared" si="0"/>
        <v>1150-1199</v>
      </c>
    </row>
    <row r="6" spans="1:9">
      <c r="A6" s="1" t="s">
        <v>7</v>
      </c>
      <c r="B6" t="str">
        <f>VLOOKUP(C6,'hzls3 bio main'!A:B,2,FALSE)</f>
        <v>尤袤</v>
      </c>
      <c r="C6" s="1">
        <v>14856</v>
      </c>
      <c r="D6" s="2" t="s">
        <v>14</v>
      </c>
      <c r="E6" s="1" t="s">
        <v>5</v>
      </c>
      <c r="F6" s="13">
        <f>(VLOOKUP(C6,'hzls3 bio main'!A:H,8,FALSE))*1</f>
        <v>1186</v>
      </c>
      <c r="G6">
        <f>VLOOKUP(B6,'hzls3 name passage'!A:B,2,FALSE)</f>
        <v>3</v>
      </c>
      <c r="H6" t="str">
        <f t="shared" si="0"/>
        <v>1150-1199</v>
      </c>
    </row>
    <row r="7" spans="1:9">
      <c r="A7" s="1" t="s">
        <v>7</v>
      </c>
      <c r="B7" t="str">
        <f>VLOOKUP(C7,'hzls3 bio main'!A:B,2,FALSE)</f>
        <v>尤袤</v>
      </c>
      <c r="C7" s="1">
        <v>14856</v>
      </c>
      <c r="D7" s="2" t="s">
        <v>15</v>
      </c>
      <c r="E7" s="1" t="s">
        <v>5</v>
      </c>
      <c r="F7" s="13">
        <f>(VLOOKUP(C7,'hzls3 bio main'!A:H,8,FALSE))*1</f>
        <v>1186</v>
      </c>
      <c r="G7">
        <f>VLOOKUP(B7,'hzls3 name passage'!A:B,2,FALSE)</f>
        <v>3</v>
      </c>
      <c r="H7" t="str">
        <f t="shared" si="0"/>
        <v>1150-1199</v>
      </c>
    </row>
    <row r="8" spans="1:9">
      <c r="A8" s="1" t="s">
        <v>7</v>
      </c>
      <c r="B8" t="str">
        <f>VLOOKUP(C8,'hzls3 bio main'!A:B,2,FALSE)</f>
        <v>王明清</v>
      </c>
      <c r="C8" s="1">
        <v>7085</v>
      </c>
      <c r="D8" s="2" t="s">
        <v>9</v>
      </c>
      <c r="E8" s="1" t="s">
        <v>16</v>
      </c>
      <c r="F8" s="13">
        <f>(VLOOKUP(C8,'hzls3 bio main'!A:H,8,FALSE))*1</f>
        <v>1194</v>
      </c>
      <c r="G8">
        <f>VLOOKUP(B8,'hzls3 name passage'!A:B,2,FALSE)</f>
        <v>9</v>
      </c>
      <c r="H8" t="str">
        <f t="shared" si="0"/>
        <v>1150-1199</v>
      </c>
    </row>
    <row r="9" spans="1:9">
      <c r="A9" s="1" t="s">
        <v>17</v>
      </c>
      <c r="B9" t="str">
        <f>VLOOKUP(C9,'hzls3 bio main'!A:B,2,FALSE)</f>
        <v>曾布</v>
      </c>
      <c r="C9" s="1">
        <v>1707</v>
      </c>
      <c r="D9" s="2" t="s">
        <v>18</v>
      </c>
      <c r="E9" s="1" t="s">
        <v>8</v>
      </c>
      <c r="F9" s="13">
        <f>(VLOOKUP(C9,'hzls3 bio main'!A:H,8,FALSE))*1</f>
        <v>1095</v>
      </c>
      <c r="G9">
        <f>VLOOKUP(B9,'hzls3 name passage'!A:B,2,FALSE)</f>
        <v>1</v>
      </c>
      <c r="H9" t="str">
        <f t="shared" si="0"/>
        <v>1060-1099</v>
      </c>
    </row>
    <row r="10" spans="1:9">
      <c r="A10" s="1" t="s">
        <v>17</v>
      </c>
      <c r="B10" t="str">
        <f>VLOOKUP(C10,'hzls3 bio main'!A:B,2,FALSE)</f>
        <v>劉玨</v>
      </c>
      <c r="C10" s="1">
        <v>20280</v>
      </c>
      <c r="D10" s="2" t="s">
        <v>19</v>
      </c>
      <c r="E10" s="1" t="s">
        <v>8</v>
      </c>
      <c r="F10" s="13">
        <f>(VLOOKUP(C10,'hzls3 bio main'!A:H,8,FALSE))*1</f>
        <v>1132</v>
      </c>
      <c r="G10">
        <f>VLOOKUP(B10,'hzls3 name passage'!A:B,2,FALSE)</f>
        <v>1</v>
      </c>
      <c r="H10" t="str">
        <f t="shared" si="0"/>
        <v>1100-1149</v>
      </c>
    </row>
    <row r="11" spans="1:9">
      <c r="A11" s="1" t="s">
        <v>20</v>
      </c>
      <c r="B11" t="str">
        <f>VLOOKUP(C11,'hzls3 bio main'!A:B,2,FALSE)</f>
        <v>婁寅亮</v>
      </c>
      <c r="C11" s="1">
        <v>48241</v>
      </c>
      <c r="D11" s="2" t="s">
        <v>21</v>
      </c>
      <c r="E11" s="1" t="s">
        <v>8</v>
      </c>
      <c r="F11" s="13">
        <f>(VLOOKUP(C11,'hzls3 bio main'!A:H,8,FALSE))*1</f>
        <v>1142</v>
      </c>
      <c r="G11">
        <f>VLOOKUP(B11,'hzls3 name passage'!A:B,2,FALSE)</f>
        <v>1</v>
      </c>
      <c r="H11" t="str">
        <f t="shared" si="0"/>
        <v>1100-1149</v>
      </c>
    </row>
    <row r="12" spans="1:9">
      <c r="A12" s="1" t="s">
        <v>20</v>
      </c>
      <c r="B12" t="str">
        <f>VLOOKUP(C12,'hzls3 bio main'!A:B,2,FALSE)</f>
        <v>王銍</v>
      </c>
      <c r="C12" s="1">
        <v>7372</v>
      </c>
      <c r="D12" s="2" t="s">
        <v>22</v>
      </c>
      <c r="E12" s="1" t="s">
        <v>11</v>
      </c>
      <c r="F12" s="13">
        <f>(VLOOKUP(C12,'hzls3 bio main'!A:H,8,FALSE))*1</f>
        <v>1146</v>
      </c>
      <c r="G12">
        <f>VLOOKUP(B12,'hzls3 name passage'!A:B,2,FALSE)</f>
        <v>4</v>
      </c>
      <c r="H12" t="str">
        <f t="shared" si="0"/>
        <v>1100-1149</v>
      </c>
    </row>
    <row r="13" spans="1:9">
      <c r="A13" s="1" t="s">
        <v>23</v>
      </c>
      <c r="B13" t="str">
        <f>VLOOKUP(C13,'hzls3 bio main'!A:B,2,FALSE)</f>
        <v>王銍</v>
      </c>
      <c r="C13" s="1">
        <v>7372</v>
      </c>
      <c r="D13" s="2" t="s">
        <v>22</v>
      </c>
      <c r="E13" s="1" t="s">
        <v>8</v>
      </c>
      <c r="F13" s="13">
        <f>(VLOOKUP(C13,'hzls3 bio main'!A:H,8,FALSE))*1</f>
        <v>1146</v>
      </c>
      <c r="G13">
        <f>VLOOKUP(B13,'hzls3 name passage'!A:B,2,FALSE)</f>
        <v>4</v>
      </c>
      <c r="H13" t="str">
        <f t="shared" si="0"/>
        <v>1100-1149</v>
      </c>
    </row>
    <row r="14" spans="1:9">
      <c r="A14" s="1" t="s">
        <v>24</v>
      </c>
      <c r="B14" t="str">
        <f>VLOOKUP(C14,'hzls3 bio main'!A:B,2,FALSE)</f>
        <v>王銍</v>
      </c>
      <c r="C14" s="1">
        <v>7372</v>
      </c>
      <c r="D14" s="2" t="s">
        <v>22</v>
      </c>
      <c r="E14" s="1" t="s">
        <v>8</v>
      </c>
      <c r="F14" s="13">
        <f>(VLOOKUP(C14,'hzls3 bio main'!A:H,8,FALSE))*1</f>
        <v>1146</v>
      </c>
      <c r="G14">
        <f>VLOOKUP(B14,'hzls3 name passage'!A:B,2,FALSE)</f>
        <v>4</v>
      </c>
      <c r="H14" t="str">
        <f t="shared" si="0"/>
        <v>1100-1149</v>
      </c>
    </row>
    <row r="15" spans="1:9">
      <c r="A15" s="1" t="s">
        <v>24</v>
      </c>
      <c r="B15" t="str">
        <f>VLOOKUP(C15,'hzls3 bio main'!A:B,2,FALSE)</f>
        <v>秦檜</v>
      </c>
      <c r="C15" s="1">
        <v>8008</v>
      </c>
      <c r="D15" s="2" t="s">
        <v>25</v>
      </c>
      <c r="E15" s="1" t="s">
        <v>8</v>
      </c>
      <c r="F15" s="13">
        <f>(VLOOKUP(C15,'hzls3 bio main'!A:H,8,FALSE))*1</f>
        <v>1149</v>
      </c>
      <c r="G15">
        <f>VLOOKUP(B15,'hzls3 name passage'!A:B,2,FALSE)</f>
        <v>2</v>
      </c>
      <c r="H15" t="str">
        <f t="shared" si="0"/>
        <v>1100-1149</v>
      </c>
    </row>
    <row r="16" spans="1:9">
      <c r="A16" s="1" t="s">
        <v>26</v>
      </c>
      <c r="B16" t="str">
        <f t="shared" ref="B16:B17" si="1">C16</f>
        <v>宋惠直</v>
      </c>
      <c r="C16" s="2" t="s">
        <v>27</v>
      </c>
      <c r="D16" s="2" t="s">
        <v>28</v>
      </c>
      <c r="E16" s="1" t="s">
        <v>8</v>
      </c>
      <c r="F16" s="13">
        <f>(VLOOKUP(C16,Sheet10!A:B,2,FALSE))*1</f>
        <v>1150</v>
      </c>
      <c r="G16">
        <f>VLOOKUP(B16,'hzls3 name passage'!A:B,2,FALSE)</f>
        <v>1</v>
      </c>
      <c r="H16" t="str">
        <f t="shared" si="0"/>
        <v>1150-1199</v>
      </c>
    </row>
    <row r="17" spans="1:8">
      <c r="A17" s="1" t="s">
        <v>26</v>
      </c>
      <c r="B17" t="str">
        <f t="shared" si="1"/>
        <v>宋惠直</v>
      </c>
      <c r="C17" s="2" t="s">
        <v>27</v>
      </c>
      <c r="D17" s="2" t="s">
        <v>28</v>
      </c>
      <c r="E17" s="1" t="s">
        <v>29</v>
      </c>
      <c r="F17" s="13">
        <f>(VLOOKUP(C17,Sheet10!A:B,2,FALSE))*1</f>
        <v>1150</v>
      </c>
      <c r="G17">
        <f>VLOOKUP(B17,'hzls3 name passage'!A:B,2,FALSE)</f>
        <v>1</v>
      </c>
      <c r="H17" t="str">
        <f t="shared" si="0"/>
        <v>1150-1199</v>
      </c>
    </row>
    <row r="18" spans="1:8">
      <c r="A18" s="1" t="s">
        <v>30</v>
      </c>
      <c r="B18" t="str">
        <f>VLOOKUP(C18,'hzls3 bio main'!A:B,2,FALSE)</f>
        <v>胡與可</v>
      </c>
      <c r="C18" s="1">
        <v>43451</v>
      </c>
      <c r="D18" s="2" t="s">
        <v>31</v>
      </c>
      <c r="E18" s="1" t="s">
        <v>5</v>
      </c>
      <c r="F18" s="13">
        <f>(VLOOKUP(C18,'hzls3 bio main'!A:H,8,FALSE))*1</f>
        <v>1174</v>
      </c>
      <c r="G18">
        <f>VLOOKUP(B18,'hzls3 name passage'!A:B,2,FALSE)</f>
        <v>1</v>
      </c>
      <c r="H18" t="str">
        <f t="shared" si="0"/>
        <v>1150-1199</v>
      </c>
    </row>
    <row r="19" spans="1:8">
      <c r="A19" s="1" t="s">
        <v>32</v>
      </c>
      <c r="B19" t="str">
        <f>VLOOKUP(C19,'hzls3 bio main'!A:B,2,FALSE)</f>
        <v>曾紆</v>
      </c>
      <c r="C19" s="1">
        <v>1712</v>
      </c>
      <c r="D19" s="2" t="s">
        <v>33</v>
      </c>
      <c r="E19" s="1" t="s">
        <v>5</v>
      </c>
      <c r="F19" s="13">
        <f>(VLOOKUP(C19,'hzls3 bio main'!A:H,8,FALSE))*1</f>
        <v>1132</v>
      </c>
      <c r="G19">
        <f>VLOOKUP(B19,'hzls3 name passage'!A:B,2,FALSE)</f>
        <v>4</v>
      </c>
      <c r="H19" t="str">
        <f t="shared" si="0"/>
        <v>1100-1149</v>
      </c>
    </row>
    <row r="20" spans="1:8">
      <c r="A20" s="1" t="s">
        <v>32</v>
      </c>
      <c r="B20" t="str">
        <f>VLOOKUP(C20,'hzls3 bio main'!A:B,2,FALSE)</f>
        <v>趙佶</v>
      </c>
      <c r="C20" s="1">
        <v>9008</v>
      </c>
      <c r="D20" s="2" t="s">
        <v>34</v>
      </c>
      <c r="E20" s="1" t="s">
        <v>29</v>
      </c>
      <c r="F20" s="13">
        <f>(VLOOKUP(C20,'hzls3 bio main'!A:H,8,FALSE))*1</f>
        <v>1135</v>
      </c>
      <c r="G20">
        <f>VLOOKUP(B20,'hzls3 name passage'!A:B,2,FALSE)</f>
        <v>1</v>
      </c>
      <c r="H20" t="str">
        <f t="shared" si="0"/>
        <v>1100-1149</v>
      </c>
    </row>
    <row r="21" spans="1:8">
      <c r="A21" s="1" t="s">
        <v>32</v>
      </c>
      <c r="B21" t="str">
        <f>VLOOKUP(C21,'hzls3 bio main'!A:B,2,FALSE)</f>
        <v>王明清</v>
      </c>
      <c r="C21" s="1">
        <v>7085</v>
      </c>
      <c r="D21" s="2" t="s">
        <v>9</v>
      </c>
      <c r="E21" s="1" t="s">
        <v>16</v>
      </c>
      <c r="F21" s="13">
        <f>(VLOOKUP(C21,'hzls3 bio main'!A:H,8,FALSE))*1</f>
        <v>1194</v>
      </c>
      <c r="G21">
        <f>VLOOKUP(B21,'hzls3 name passage'!A:B,2,FALSE)</f>
        <v>9</v>
      </c>
      <c r="H21" t="str">
        <f t="shared" si="0"/>
        <v>1150-1199</v>
      </c>
    </row>
    <row r="22" spans="1:8">
      <c r="A22" s="1" t="s">
        <v>35</v>
      </c>
      <c r="B22" t="str">
        <f>VLOOKUP(C22,'hzls3 bio main'!A:B,2,FALSE)</f>
        <v>蘇師德</v>
      </c>
      <c r="C22" s="1">
        <v>1504</v>
      </c>
      <c r="D22" s="2" t="s">
        <v>36</v>
      </c>
      <c r="E22" s="1" t="s">
        <v>5</v>
      </c>
      <c r="F22" s="13">
        <f>(VLOOKUP(C22,'hzls3 bio main'!A:H,8,FALSE))*1</f>
        <v>1157</v>
      </c>
      <c r="G22">
        <f>VLOOKUP(B22,'hzls3 name passage'!A:B,2,FALSE)</f>
        <v>1</v>
      </c>
      <c r="H22" t="str">
        <f t="shared" si="0"/>
        <v>1150-1199</v>
      </c>
    </row>
    <row r="23" spans="1:8">
      <c r="A23" s="1" t="s">
        <v>37</v>
      </c>
      <c r="B23" t="str">
        <f>VLOOKUP(C23,'hzls3 bio main'!A:B,2,FALSE)</f>
        <v>張氏(王銍妻)</v>
      </c>
      <c r="C23" s="1">
        <v>39264</v>
      </c>
      <c r="D23" s="2" t="s">
        <v>38</v>
      </c>
      <c r="E23" s="1" t="s">
        <v>5</v>
      </c>
      <c r="F23" s="13">
        <v>1146</v>
      </c>
      <c r="G23">
        <f>VLOOKUP(B23,'hzls3 name passage'!A:B,2,FALSE)</f>
        <v>1</v>
      </c>
      <c r="H23" t="str">
        <f t="shared" si="0"/>
        <v>1100-1149</v>
      </c>
    </row>
    <row r="24" spans="1:8">
      <c r="A24" s="1" t="s">
        <v>39</v>
      </c>
      <c r="B24" t="str">
        <f>VLOOKUP(C24,'hzls3 bio main'!A:B,2,FALSE)</f>
        <v>姚憲</v>
      </c>
      <c r="C24" s="1">
        <v>4056</v>
      </c>
      <c r="D24" s="2" t="s">
        <v>40</v>
      </c>
      <c r="E24" s="1" t="s">
        <v>5</v>
      </c>
      <c r="F24" s="13">
        <f>(VLOOKUP(C24,'hzls3 bio main'!A:H,8,FALSE))*1</f>
        <v>1175</v>
      </c>
      <c r="G24">
        <f>VLOOKUP(B24,'hzls3 name passage'!A:B,2,FALSE)</f>
        <v>1</v>
      </c>
      <c r="H24" t="str">
        <f t="shared" si="0"/>
        <v>1150-1199</v>
      </c>
    </row>
    <row r="25" spans="1:8">
      <c r="A25" s="1" t="s">
        <v>41</v>
      </c>
      <c r="B25" t="str">
        <f>VLOOKUP(C25,'hzls3 bio main'!A:B,2,FALSE)</f>
        <v>秦檜</v>
      </c>
      <c r="C25" s="1">
        <v>8008</v>
      </c>
      <c r="D25" s="2" t="s">
        <v>25</v>
      </c>
      <c r="E25" s="1" t="s">
        <v>8</v>
      </c>
      <c r="F25" s="13">
        <f>(VLOOKUP(C25,'hzls3 bio main'!A:H,8,FALSE))*1</f>
        <v>1149</v>
      </c>
      <c r="G25">
        <f>VLOOKUP(B25,'hzls3 name passage'!A:B,2,FALSE)</f>
        <v>2</v>
      </c>
      <c r="H25" t="str">
        <f t="shared" si="0"/>
        <v>1100-1149</v>
      </c>
    </row>
    <row r="26" spans="1:8">
      <c r="A26" s="1" t="s">
        <v>42</v>
      </c>
      <c r="B26" t="str">
        <f>VLOOKUP(C26,'hzls3 bio main'!A:B,2,FALSE)</f>
        <v>王銍</v>
      </c>
      <c r="C26" s="1">
        <v>7372</v>
      </c>
      <c r="D26" s="2" t="s">
        <v>22</v>
      </c>
      <c r="E26" s="1" t="s">
        <v>8</v>
      </c>
      <c r="F26" s="13">
        <f>(VLOOKUP(C26,'hzls3 bio main'!A:H,8,FALSE))*1</f>
        <v>1146</v>
      </c>
      <c r="G26">
        <f>VLOOKUP(B26,'hzls3 name passage'!A:B,2,FALSE)</f>
        <v>4</v>
      </c>
      <c r="H26" t="str">
        <f t="shared" si="0"/>
        <v>1100-1149</v>
      </c>
    </row>
    <row r="27" spans="1:8">
      <c r="A27" s="1" t="s">
        <v>42</v>
      </c>
      <c r="B27" t="str">
        <f>VLOOKUP(C27,'hzls3 bio main'!A:B,2,FALSE)</f>
        <v>晁說之</v>
      </c>
      <c r="C27" s="1">
        <v>3029</v>
      </c>
      <c r="D27" s="2" t="s">
        <v>43</v>
      </c>
      <c r="E27" s="1" t="s">
        <v>29</v>
      </c>
      <c r="F27" s="13">
        <f>(VLOOKUP(C27,'hzls3 bio main'!A:H,8,FALSE))*1</f>
        <v>1118</v>
      </c>
      <c r="G27">
        <f>VLOOKUP(B27,'hzls3 name passage'!A:B,2,FALSE)</f>
        <v>2</v>
      </c>
      <c r="H27" t="str">
        <f t="shared" si="0"/>
        <v>1100-1149</v>
      </c>
    </row>
    <row r="28" spans="1:8">
      <c r="A28" s="1" t="s">
        <v>44</v>
      </c>
      <c r="B28" t="str">
        <f>VLOOKUP(C28,'hzls3 bio main'!A:B,2,FALSE)</f>
        <v>程俱</v>
      </c>
      <c r="C28" s="1">
        <v>7007</v>
      </c>
      <c r="D28" s="2" t="s">
        <v>45</v>
      </c>
      <c r="E28" s="1" t="s">
        <v>8</v>
      </c>
      <c r="F28" s="13">
        <f>(VLOOKUP(C28,'hzls3 bio main'!A:H,8,FALSE))*1</f>
        <v>1137</v>
      </c>
      <c r="G28">
        <f>VLOOKUP(B28,'hzls3 name passage'!A:B,2,FALSE)</f>
        <v>1</v>
      </c>
      <c r="H28" t="str">
        <f t="shared" si="0"/>
        <v>1100-1149</v>
      </c>
    </row>
    <row r="29" spans="1:8">
      <c r="A29" s="1" t="s">
        <v>44</v>
      </c>
      <c r="B29" t="str">
        <f>C29</f>
        <v>榮次新</v>
      </c>
      <c r="C29" s="2" t="s">
        <v>46</v>
      </c>
      <c r="D29" s="2" t="s">
        <v>47</v>
      </c>
      <c r="E29" s="1" t="s">
        <v>11</v>
      </c>
      <c r="F29" s="13">
        <f>(VLOOKUP(C29,Sheet10!A:B,2,FALSE))*1</f>
        <v>1150</v>
      </c>
      <c r="G29">
        <f>VLOOKUP(B29,'hzls3 name passage'!A:B,2,FALSE)</f>
        <v>1</v>
      </c>
      <c r="H29" t="str">
        <f t="shared" si="0"/>
        <v>1150-1199</v>
      </c>
    </row>
    <row r="30" spans="1:8">
      <c r="A30" s="1" t="s">
        <v>48</v>
      </c>
      <c r="B30" t="str">
        <f>VLOOKUP(C30,'hzls3 bio main'!A:B,2,FALSE)</f>
        <v>張守</v>
      </c>
      <c r="C30" s="1">
        <v>8017</v>
      </c>
      <c r="D30" s="2" t="s">
        <v>49</v>
      </c>
      <c r="E30" s="1" t="s">
        <v>8</v>
      </c>
      <c r="F30" s="13">
        <f>(VLOOKUP(C30,'hzls3 bio main'!A:H,8,FALSE))*1</f>
        <v>1139</v>
      </c>
      <c r="G30">
        <f>VLOOKUP(B30,'hzls3 name passage'!A:B,2,FALSE)</f>
        <v>1</v>
      </c>
      <c r="H30" t="str">
        <f t="shared" si="0"/>
        <v>1100-1149</v>
      </c>
    </row>
    <row r="31" spans="1:8">
      <c r="A31" s="1" t="s">
        <v>48</v>
      </c>
      <c r="B31" t="str">
        <f>VLOOKUP(C31,'hzls3 bio main'!A:B,2,FALSE)</f>
        <v>曾紆</v>
      </c>
      <c r="C31" s="1">
        <v>1712</v>
      </c>
      <c r="D31" s="2" t="s">
        <v>50</v>
      </c>
      <c r="E31" s="1" t="s">
        <v>5</v>
      </c>
      <c r="F31" s="13">
        <f>(VLOOKUP(C31,'hzls3 bio main'!A:H,8,FALSE))*1</f>
        <v>1132</v>
      </c>
      <c r="G31">
        <f>VLOOKUP(B31,'hzls3 name passage'!A:B,2,FALSE)</f>
        <v>4</v>
      </c>
      <c r="H31" t="str">
        <f t="shared" si="0"/>
        <v>1100-1149</v>
      </c>
    </row>
    <row r="32" spans="1:8">
      <c r="A32" s="1" t="s">
        <v>51</v>
      </c>
      <c r="B32" t="str">
        <f>VLOOKUP(C32,'hzls3 bio main'!A:B,2,FALSE)</f>
        <v>曾紆</v>
      </c>
      <c r="C32" s="1">
        <v>1712</v>
      </c>
      <c r="D32" s="2" t="s">
        <v>52</v>
      </c>
      <c r="E32" s="1" t="s">
        <v>8</v>
      </c>
      <c r="F32" s="13">
        <f>(VLOOKUP(C32,'hzls3 bio main'!A:H,8,FALSE))*1</f>
        <v>1132</v>
      </c>
      <c r="G32">
        <f>VLOOKUP(B32,'hzls3 name passage'!A:B,2,FALSE)</f>
        <v>4</v>
      </c>
      <c r="H32" t="str">
        <f t="shared" si="0"/>
        <v>1100-1149</v>
      </c>
    </row>
    <row r="33" spans="1:8">
      <c r="A33" s="1" t="s">
        <v>51</v>
      </c>
      <c r="B33" t="str">
        <f>VLOOKUP(C33,'hzls3 bio main'!A:B,2,FALSE)</f>
        <v>董棻</v>
      </c>
      <c r="C33" s="1">
        <v>1739</v>
      </c>
      <c r="D33" s="2" t="s">
        <v>53</v>
      </c>
      <c r="E33" s="1" t="s">
        <v>11</v>
      </c>
      <c r="F33" s="13">
        <f>(VLOOKUP(C33,'hzls3 bio main'!A:H,8,FALSE))*1</f>
        <v>1138</v>
      </c>
      <c r="G33">
        <f>VLOOKUP(B33,'hzls3 name passage'!A:B,2,FALSE)</f>
        <v>1</v>
      </c>
      <c r="H33" t="str">
        <f t="shared" si="0"/>
        <v>1100-1149</v>
      </c>
    </row>
    <row r="34" spans="1:8">
      <c r="A34" s="1" t="s">
        <v>54</v>
      </c>
      <c r="B34" t="str">
        <f>VLOOKUP(C34,'hzls3 bio main'!A:B,2,FALSE)</f>
        <v>錢端英</v>
      </c>
      <c r="C34" s="1">
        <v>151</v>
      </c>
      <c r="D34" s="2" t="s">
        <v>55</v>
      </c>
      <c r="E34" s="1" t="s">
        <v>5</v>
      </c>
      <c r="F34" s="13">
        <f>(VLOOKUP(C34,'hzls3 bio main'!A:H,8,FALSE))*1</f>
        <v>1155</v>
      </c>
      <c r="G34">
        <f>VLOOKUP(B34,'hzls3 name passage'!A:B,2,FALSE)</f>
        <v>1</v>
      </c>
      <c r="H34" t="str">
        <f t="shared" si="0"/>
        <v>1150-1199</v>
      </c>
    </row>
    <row r="35" spans="1:8">
      <c r="A35" s="1" t="s">
        <v>54</v>
      </c>
      <c r="B35" t="str">
        <f>VLOOKUP(C35,'hzls3 bio main'!A:B,2,FALSE)</f>
        <v>王明清</v>
      </c>
      <c r="C35" s="1">
        <v>7085</v>
      </c>
      <c r="D35" s="2" t="s">
        <v>9</v>
      </c>
      <c r="E35" s="1" t="s">
        <v>16</v>
      </c>
      <c r="F35" s="13">
        <f>(VLOOKUP(C35,'hzls3 bio main'!A:H,8,FALSE))*1</f>
        <v>1194</v>
      </c>
      <c r="G35">
        <f>VLOOKUP(B35,'hzls3 name passage'!A:B,2,FALSE)</f>
        <v>9</v>
      </c>
      <c r="H35" t="str">
        <f t="shared" si="0"/>
        <v>1150-1199</v>
      </c>
    </row>
    <row r="36" spans="1:8">
      <c r="A36" s="1" t="s">
        <v>56</v>
      </c>
      <c r="B36" t="str">
        <f>C36</f>
        <v>徐彥思之次子</v>
      </c>
      <c r="C36" s="2" t="s">
        <v>57</v>
      </c>
      <c r="D36" s="2" t="s">
        <v>58</v>
      </c>
      <c r="E36" s="1" t="s">
        <v>5</v>
      </c>
      <c r="F36" s="13">
        <f>(VLOOKUP(C36,Sheet10!A:B,2,FALSE))*1</f>
        <v>1180</v>
      </c>
      <c r="G36">
        <f>VLOOKUP(B36,'hzls3 name passage'!A:B,2,FALSE)</f>
        <v>1</v>
      </c>
      <c r="H36" t="str">
        <f t="shared" si="0"/>
        <v>1150-1199</v>
      </c>
    </row>
    <row r="37" spans="1:8">
      <c r="A37" s="1" t="s">
        <v>56</v>
      </c>
      <c r="B37" t="str">
        <f>VLOOKUP(C37,'hzls3 bio main'!A:B,2,FALSE)</f>
        <v>王明清</v>
      </c>
      <c r="C37" s="1">
        <v>7085</v>
      </c>
      <c r="D37" s="2" t="s">
        <v>9</v>
      </c>
      <c r="E37" s="1" t="s">
        <v>16</v>
      </c>
      <c r="F37" s="13">
        <f>(VLOOKUP(C37,'hzls3 bio main'!A:H,8,FALSE))*1</f>
        <v>1194</v>
      </c>
      <c r="G37">
        <f>VLOOKUP(B37,'hzls3 name passage'!A:B,2,FALSE)</f>
        <v>9</v>
      </c>
      <c r="H37" t="str">
        <f t="shared" si="0"/>
        <v>1150-1199</v>
      </c>
    </row>
    <row r="38" spans="1:8">
      <c r="A38" s="1" t="s">
        <v>59</v>
      </c>
      <c r="B38" t="str">
        <f>C38</f>
        <v>鄒浩然</v>
      </c>
      <c r="C38" s="2" t="s">
        <v>60</v>
      </c>
      <c r="D38" s="2" t="s">
        <v>60</v>
      </c>
      <c r="E38" s="1" t="s">
        <v>5</v>
      </c>
      <c r="F38" s="13">
        <f>(VLOOKUP(C38,Sheet10!A:B,2,FALSE))*1</f>
        <v>1150</v>
      </c>
      <c r="G38">
        <f>VLOOKUP(B38,'hzls3 name passage'!A:B,2,FALSE)</f>
        <v>1</v>
      </c>
      <c r="H38" t="str">
        <f t="shared" si="0"/>
        <v>1150-1199</v>
      </c>
    </row>
    <row r="39" spans="1:8">
      <c r="A39" s="1" t="s">
        <v>61</v>
      </c>
      <c r="B39" t="str">
        <f>VLOOKUP(C39,'hzls3 bio main'!A:B,2,FALSE)</f>
        <v>晁說之</v>
      </c>
      <c r="C39" s="1">
        <v>3029</v>
      </c>
      <c r="D39" s="2" t="s">
        <v>62</v>
      </c>
      <c r="E39" s="1" t="s">
        <v>8</v>
      </c>
      <c r="F39" s="13">
        <f>(VLOOKUP(C39,'hzls3 bio main'!A:H,8,FALSE))*1</f>
        <v>1118</v>
      </c>
      <c r="G39">
        <f>VLOOKUP(B39,'hzls3 name passage'!A:B,2,FALSE)</f>
        <v>2</v>
      </c>
      <c r="H39" t="str">
        <f t="shared" si="0"/>
        <v>1100-1149</v>
      </c>
    </row>
    <row r="40" spans="1:8">
      <c r="A40" s="1" t="s">
        <v>61</v>
      </c>
      <c r="B40" t="str">
        <f>VLOOKUP(C40,'hzls3 bio main'!A:B,2,FALSE)</f>
        <v>朱熹</v>
      </c>
      <c r="C40" s="1">
        <v>3257</v>
      </c>
      <c r="D40" s="2" t="s">
        <v>63</v>
      </c>
      <c r="E40" s="1" t="s">
        <v>8</v>
      </c>
      <c r="F40" s="13">
        <f>(VLOOKUP(C40,'hzls3 bio main'!A:H,8,FALSE))*1</f>
        <v>1189</v>
      </c>
      <c r="G40">
        <f>VLOOKUP(B40,'hzls3 name passage'!A:B,2,FALSE)</f>
        <v>1</v>
      </c>
      <c r="H40" t="str">
        <f t="shared" si="0"/>
        <v>1150-1199</v>
      </c>
    </row>
    <row r="41" spans="1:8">
      <c r="A41" s="1" t="s">
        <v>61</v>
      </c>
      <c r="B41" t="str">
        <f>VLOOKUP(C41,'hzls3 bio main'!A:B,2,FALSE)</f>
        <v>張邵</v>
      </c>
      <c r="C41" s="1">
        <v>7163</v>
      </c>
      <c r="D41" s="2" t="s">
        <v>64</v>
      </c>
      <c r="E41" s="1" t="s">
        <v>8</v>
      </c>
      <c r="F41" s="13">
        <f>(VLOOKUP(C41,'hzls3 bio main'!A:H,8,FALSE))*1</f>
        <v>1155</v>
      </c>
      <c r="G41">
        <f>VLOOKUP(B41,'hzls3 name passage'!A:B,2,FALSE)</f>
        <v>1</v>
      </c>
      <c r="H41" t="str">
        <f t="shared" si="0"/>
        <v>1150-1199</v>
      </c>
    </row>
    <row r="42" spans="1:8">
      <c r="A42" s="1" t="s">
        <v>61</v>
      </c>
      <c r="B42" t="str">
        <f>VLOOKUP(C42,'hzls3 bio main'!A:B,2,FALSE)</f>
        <v>洪皓</v>
      </c>
      <c r="C42" s="1">
        <v>10156</v>
      </c>
      <c r="D42" s="2" t="s">
        <v>65</v>
      </c>
      <c r="E42" s="1" t="s">
        <v>8</v>
      </c>
      <c r="F42" s="13">
        <f>(VLOOKUP(C42,'hzls3 bio main'!A:H,8,FALSE))*1</f>
        <v>1147</v>
      </c>
      <c r="G42">
        <f>VLOOKUP(B42,'hzls3 name passage'!A:B,2,FALSE)</f>
        <v>1</v>
      </c>
      <c r="H42" t="str">
        <f t="shared" si="0"/>
        <v>1100-1149</v>
      </c>
    </row>
    <row r="43" spans="1:8">
      <c r="A43" s="1" t="s">
        <v>61</v>
      </c>
      <c r="B43" t="str">
        <f>VLOOKUP(C43,'hzls3 bio main'!A:B,2,FALSE)</f>
        <v>尤袤</v>
      </c>
      <c r="C43" s="1">
        <v>14856</v>
      </c>
      <c r="D43" s="2" t="s">
        <v>66</v>
      </c>
      <c r="E43" s="1" t="s">
        <v>8</v>
      </c>
      <c r="F43" s="13">
        <f>(VLOOKUP(C43,'hzls3 bio main'!A:H,8,FALSE))*1</f>
        <v>1186</v>
      </c>
      <c r="G43">
        <f>VLOOKUP(B43,'hzls3 name passage'!A:B,2,FALSE)</f>
        <v>3</v>
      </c>
      <c r="H43" t="str">
        <f t="shared" si="0"/>
        <v>1150-1199</v>
      </c>
    </row>
    <row r="44" spans="1:8">
      <c r="A44" s="1" t="s">
        <v>67</v>
      </c>
      <c r="B44" t="str">
        <f>VLOOKUP(C44,'hzls3 bio main'!A:B,2,FALSE)</f>
        <v>沈與求</v>
      </c>
      <c r="C44" s="1">
        <v>1460</v>
      </c>
      <c r="D44" s="2" t="s">
        <v>68</v>
      </c>
      <c r="E44" s="1" t="s">
        <v>8</v>
      </c>
      <c r="F44" s="13">
        <f>(VLOOKUP(C44,'hzls3 bio main'!A:H,8,FALSE))*1</f>
        <v>1137</v>
      </c>
      <c r="G44">
        <f>VLOOKUP(B44,'hzls3 name passage'!A:B,2,FALSE)</f>
        <v>1</v>
      </c>
      <c r="H44" t="str">
        <f t="shared" si="0"/>
        <v>1100-1149</v>
      </c>
    </row>
    <row r="45" spans="1:8">
      <c r="A45" s="1" t="s">
        <v>67</v>
      </c>
      <c r="B45" t="str">
        <f>VLOOKUP(C45,'hzls3 bio main'!A:B,2,FALSE)</f>
        <v>張九成</v>
      </c>
      <c r="C45" s="1">
        <v>12431</v>
      </c>
      <c r="D45" s="2" t="s">
        <v>69</v>
      </c>
      <c r="E45" s="1" t="s">
        <v>8</v>
      </c>
      <c r="F45" s="13">
        <f>(VLOOKUP(C45,'hzls3 bio main'!A:H,8,FALSE))*1</f>
        <v>1151</v>
      </c>
      <c r="G45">
        <f>VLOOKUP(B45,'hzls3 name passage'!A:B,2,FALSE)</f>
        <v>1</v>
      </c>
      <c r="H45" t="str">
        <f t="shared" si="0"/>
        <v>1150-1199</v>
      </c>
    </row>
    <row r="46" spans="1:8">
      <c r="A46" s="1" t="s">
        <v>67</v>
      </c>
      <c r="B46" t="str">
        <f>VLOOKUP(C46,'hzls3 bio main'!A:B,2,FALSE)</f>
        <v>王明清</v>
      </c>
      <c r="C46" s="1">
        <v>7085</v>
      </c>
      <c r="D46" s="2" t="s">
        <v>9</v>
      </c>
      <c r="E46" s="1" t="s">
        <v>11</v>
      </c>
      <c r="F46" s="13">
        <f>(VLOOKUP(C46,'hzls3 bio main'!A:H,8,FALSE))*1</f>
        <v>1194</v>
      </c>
      <c r="G46">
        <f>VLOOKUP(B46,'hzls3 name passage'!A:B,2,FALSE)</f>
        <v>9</v>
      </c>
      <c r="H46" t="str">
        <f t="shared" si="0"/>
        <v>1150-1199</v>
      </c>
    </row>
    <row r="47" spans="1:8">
      <c r="A47" s="1" t="s">
        <v>70</v>
      </c>
      <c r="B47" t="str">
        <f>C47</f>
        <v>李元度</v>
      </c>
      <c r="C47" s="2" t="s">
        <v>71</v>
      </c>
      <c r="D47" s="2" t="s">
        <v>71</v>
      </c>
      <c r="E47" s="1" t="s">
        <v>5</v>
      </c>
      <c r="F47" s="13">
        <f>(VLOOKUP(C47,Sheet10!A:B,2,FALSE))*1</f>
        <v>1150</v>
      </c>
      <c r="G47">
        <f>VLOOKUP(B47,'hzls3 name passage'!A:B,2,FALSE)</f>
        <v>1</v>
      </c>
      <c r="H47" t="str">
        <f t="shared" si="0"/>
        <v>1150-1199</v>
      </c>
    </row>
    <row r="48" spans="1:8">
      <c r="A48" s="1" t="s">
        <v>72</v>
      </c>
      <c r="B48" t="str">
        <f>VLOOKUP(C48,'hzls3 bio main'!A:B,2,FALSE)</f>
        <v>曾紆</v>
      </c>
      <c r="C48" s="1">
        <v>1712</v>
      </c>
      <c r="D48" s="2" t="s">
        <v>33</v>
      </c>
      <c r="E48" s="1" t="s">
        <v>8</v>
      </c>
      <c r="F48" s="13">
        <f>(VLOOKUP(C48,'hzls3 bio main'!A:H,8,FALSE))*1</f>
        <v>1132</v>
      </c>
      <c r="G48">
        <f>VLOOKUP(B48,'hzls3 name passage'!A:B,2,FALSE)</f>
        <v>4</v>
      </c>
      <c r="H48" t="str">
        <f t="shared" si="0"/>
        <v>1100-1149</v>
      </c>
    </row>
    <row r="49" spans="1:8">
      <c r="A49" s="1" t="s">
        <v>73</v>
      </c>
      <c r="B49" t="str">
        <f>C49</f>
        <v>張唐老</v>
      </c>
      <c r="C49" s="2" t="s">
        <v>74</v>
      </c>
      <c r="D49" s="2" t="s">
        <v>75</v>
      </c>
      <c r="E49" s="1" t="s">
        <v>5</v>
      </c>
      <c r="F49" s="13">
        <f>(VLOOKUP(C49,Sheet10!A:B,2,FALSE))*1</f>
        <v>1140</v>
      </c>
      <c r="G49">
        <f>VLOOKUP(B49,'hzls3 name passage'!A:B,2,FALSE)</f>
        <v>1</v>
      </c>
      <c r="H49" t="str">
        <f t="shared" si="0"/>
        <v>1100-1149</v>
      </c>
    </row>
    <row r="50" spans="1:8">
      <c r="A50" s="1" t="s">
        <v>73</v>
      </c>
      <c r="B50" t="str">
        <f>VLOOKUP(C50,'hzls3 bio main'!A:B,2,FALSE)</f>
        <v>王明清</v>
      </c>
      <c r="C50" s="1">
        <v>7085</v>
      </c>
      <c r="D50" s="2" t="s">
        <v>9</v>
      </c>
      <c r="E50" s="1" t="s">
        <v>16</v>
      </c>
      <c r="F50" s="13">
        <f>(VLOOKUP(C50,'hzls3 bio main'!A:H,8,FALSE))*1</f>
        <v>1194</v>
      </c>
      <c r="G50">
        <f>VLOOKUP(B50,'hzls3 name passage'!A:B,2,FALSE)</f>
        <v>9</v>
      </c>
      <c r="H50" t="str">
        <f t="shared" si="0"/>
        <v>1150-1199</v>
      </c>
    </row>
    <row r="51" spans="1:8">
      <c r="A51" s="1" t="s">
        <v>76</v>
      </c>
      <c r="B51" t="str">
        <f>VLOOKUP(C51,'hzls3 bio main'!A:B,2,FALSE)</f>
        <v>李端民</v>
      </c>
      <c r="C51" s="1">
        <v>19743</v>
      </c>
      <c r="D51" s="2" t="s">
        <v>77</v>
      </c>
      <c r="E51" s="1" t="s">
        <v>5</v>
      </c>
      <c r="F51" s="13">
        <f>(VLOOKUP(C51,'hzls3 bio main'!A:H,8,FALSE))*1</f>
        <v>1145</v>
      </c>
      <c r="G51">
        <f>VLOOKUP(B51,'hzls3 name passage'!A:B,2,FALSE)</f>
        <v>1</v>
      </c>
      <c r="H51" t="str">
        <f t="shared" si="0"/>
        <v>1100-1149</v>
      </c>
    </row>
    <row r="52" spans="1:8">
      <c r="A52" s="1" t="s">
        <v>78</v>
      </c>
      <c r="B52" t="str">
        <f>VLOOKUP(C52,'hzls3 bio main'!A:B,2,FALSE)</f>
        <v>張咸</v>
      </c>
      <c r="C52" s="1">
        <v>12396</v>
      </c>
      <c r="D52" s="2" t="s">
        <v>79</v>
      </c>
      <c r="E52" s="1" t="s">
        <v>8</v>
      </c>
      <c r="F52" s="13">
        <f>(VLOOKUP(C52,'hzls3 bio main'!A:H,8,FALSE))*1</f>
        <v>1099</v>
      </c>
      <c r="G52">
        <f>VLOOKUP(B52,'hzls3 name passage'!A:B,2,FALSE)</f>
        <v>1</v>
      </c>
      <c r="H52" t="str">
        <f t="shared" si="0"/>
        <v>1060-1099</v>
      </c>
    </row>
    <row r="53" spans="1:8">
      <c r="A53" s="1" t="s">
        <v>78</v>
      </c>
      <c r="B53" t="str">
        <f>VLOOKUP(C53,'hzls3 bio main'!A:B,2,FALSE)</f>
        <v>方滋</v>
      </c>
      <c r="C53" s="1">
        <v>603</v>
      </c>
      <c r="D53" s="2" t="s">
        <v>80</v>
      </c>
      <c r="E53" s="1" t="s">
        <v>5</v>
      </c>
      <c r="F53" s="13">
        <f>(VLOOKUP(C53,'hzls3 bio main'!A:H,8,FALSE))*1</f>
        <v>1161</v>
      </c>
      <c r="G53">
        <f>VLOOKUP(B53,'hzls3 name passage'!A:B,2,FALSE)</f>
        <v>1</v>
      </c>
      <c r="H53" t="str">
        <f t="shared" si="0"/>
        <v>1150-1199</v>
      </c>
    </row>
    <row r="54" spans="1:8">
      <c r="A54" s="1" t="s">
        <v>78</v>
      </c>
      <c r="B54" t="str">
        <f>C54</f>
        <v>張黜</v>
      </c>
      <c r="C54" s="2" t="s">
        <v>81</v>
      </c>
      <c r="D54" s="2" t="s">
        <v>81</v>
      </c>
      <c r="E54" s="1" t="s">
        <v>29</v>
      </c>
      <c r="F54" s="13">
        <f>(VLOOKUP(C54,Sheet10!A:B,2,FALSE))*1</f>
        <v>1150</v>
      </c>
      <c r="G54">
        <f>VLOOKUP(B54,'hzls3 name passage'!A:B,2,FALSE)</f>
        <v>1</v>
      </c>
      <c r="H54" t="str">
        <f t="shared" si="0"/>
        <v>1150-1199</v>
      </c>
    </row>
    <row r="55" spans="1:8">
      <c r="A55" s="1" t="s">
        <v>82</v>
      </c>
      <c r="B55" t="str">
        <f>VLOOKUP(C55,'hzls3 bio main'!A:B,2,FALSE)</f>
        <v>孟忠厚</v>
      </c>
      <c r="C55" s="1">
        <v>8104</v>
      </c>
      <c r="D55" s="2" t="s">
        <v>83</v>
      </c>
      <c r="E55" s="1" t="s">
        <v>8</v>
      </c>
      <c r="F55" s="13">
        <f>(VLOOKUP(C55,'hzls3 bio main'!A:H,8,FALSE))*1</f>
        <v>1157</v>
      </c>
      <c r="G55">
        <f>VLOOKUP(B55,'hzls3 name passage'!A:B,2,FALSE)</f>
        <v>1</v>
      </c>
      <c r="H55" t="str">
        <f t="shared" si="0"/>
        <v>1150-1199</v>
      </c>
    </row>
    <row r="56" spans="1:8">
      <c r="A56" s="1" t="s">
        <v>84</v>
      </c>
      <c r="B56" t="str">
        <f>C56</f>
        <v>將士</v>
      </c>
      <c r="C56" s="2" t="s">
        <v>85</v>
      </c>
      <c r="D56" s="2" t="s">
        <v>85</v>
      </c>
      <c r="E56" s="1" t="s">
        <v>5</v>
      </c>
      <c r="F56" s="13">
        <f>(VLOOKUP(C56,Sheet10!A:B,2,FALSE))*1</f>
        <v>1160</v>
      </c>
      <c r="G56">
        <f>VLOOKUP(B56,'hzls3 name passage'!A:B,2,FALSE)</f>
        <v>1</v>
      </c>
      <c r="H56" t="str">
        <f t="shared" si="0"/>
        <v>1150-1199</v>
      </c>
    </row>
    <row r="57" spans="1:8">
      <c r="A57" s="1" t="s">
        <v>84</v>
      </c>
      <c r="B57" t="str">
        <f>VLOOKUP(C57,'hzls3 bio main'!A:B,2,FALSE)</f>
        <v>王明清</v>
      </c>
      <c r="C57" s="1">
        <v>7085</v>
      </c>
      <c r="D57" s="2" t="s">
        <v>9</v>
      </c>
      <c r="E57" s="1" t="s">
        <v>16</v>
      </c>
      <c r="F57" s="13">
        <f>(VLOOKUP(C57,'hzls3 bio main'!A:H,8,FALSE))*1</f>
        <v>1194</v>
      </c>
      <c r="G57">
        <f>VLOOKUP(B57,'hzls3 name passage'!A:B,2,FALSE)</f>
        <v>9</v>
      </c>
      <c r="H57" t="str">
        <f t="shared" si="0"/>
        <v>1150-1199</v>
      </c>
    </row>
    <row r="58" spans="1:8">
      <c r="A58" s="1" t="s">
        <v>86</v>
      </c>
      <c r="B58" t="str">
        <f>VLOOKUP(C58,'hzls3 bio main'!A:B,2,FALSE)</f>
        <v>王明清</v>
      </c>
      <c r="C58" s="1">
        <v>7085</v>
      </c>
      <c r="D58" s="2" t="s">
        <v>9</v>
      </c>
      <c r="E58" s="1" t="s">
        <v>8</v>
      </c>
      <c r="F58" s="13">
        <f>(VLOOKUP(C58,'hzls3 bio main'!A:H,8,FALSE))*1</f>
        <v>1194</v>
      </c>
      <c r="G58">
        <f>VLOOKUP(B58,'hzls3 name passage'!A:B,2,FALSE)</f>
        <v>9</v>
      </c>
      <c r="H58" t="str">
        <f t="shared" si="0"/>
        <v>1150-1199</v>
      </c>
    </row>
    <row r="59" spans="1:8">
      <c r="A59" s="1" t="s">
        <v>87</v>
      </c>
      <c r="B59" t="str">
        <f>VLOOKUP(C59,'hzls3 bio main'!A:B,2,FALSE)</f>
        <v>樓鑰</v>
      </c>
      <c r="C59" s="1">
        <v>3624</v>
      </c>
      <c r="D59" s="2" t="s">
        <v>88</v>
      </c>
      <c r="E59" s="1" t="s">
        <v>8</v>
      </c>
      <c r="F59" s="13">
        <f>(VLOOKUP(C59,'hzls3 bio main'!A:H,8,FALSE))*1</f>
        <v>1196</v>
      </c>
      <c r="G59">
        <f>VLOOKUP(B59,'hzls3 name passage'!A:B,2,FALSE)</f>
        <v>1</v>
      </c>
      <c r="H59" t="str">
        <f t="shared" si="0"/>
        <v>1150-1199</v>
      </c>
    </row>
    <row r="60" spans="1:8">
      <c r="A60" s="1" t="s">
        <v>87</v>
      </c>
      <c r="B60" t="str">
        <f>VLOOKUP(C60,'hzls3 bio main'!A:B,2,FALSE)</f>
        <v>米芾</v>
      </c>
      <c r="C60" s="1">
        <v>3676</v>
      </c>
      <c r="D60" s="2" t="s">
        <v>89</v>
      </c>
      <c r="E60" s="1" t="s">
        <v>8</v>
      </c>
      <c r="F60" s="13">
        <f>(VLOOKUP(C60,'hzls3 bio main'!A:H,8,FALSE))*1</f>
        <v>1107</v>
      </c>
      <c r="G60">
        <f>VLOOKUP(B60,'hzls3 name passage'!A:B,2,FALSE)</f>
        <v>1</v>
      </c>
      <c r="H60" t="str">
        <f t="shared" si="0"/>
        <v>1060-1099</v>
      </c>
    </row>
    <row r="61" spans="1:8">
      <c r="A61" s="1" t="s">
        <v>87</v>
      </c>
      <c r="B61" t="str">
        <f>VLOOKUP(C61,'hzls3 bio main'!A:B,2,FALSE)</f>
        <v>樓鑰</v>
      </c>
      <c r="C61" s="1">
        <v>3624</v>
      </c>
      <c r="D61" s="2" t="s">
        <v>90</v>
      </c>
      <c r="E61" s="1" t="s">
        <v>11</v>
      </c>
      <c r="F61" s="13">
        <f>(VLOOKUP(C61,'hzls3 bio main'!A:H,8,FALSE))*1</f>
        <v>1196</v>
      </c>
      <c r="G61">
        <f>VLOOKUP(B61,'hzls3 name passage'!A:B,2,FALSE)</f>
        <v>1</v>
      </c>
      <c r="H61" t="str">
        <f t="shared" si="0"/>
        <v>1150-1199</v>
      </c>
    </row>
    <row r="62" spans="1:8">
      <c r="A62" s="1" t="s">
        <v>87</v>
      </c>
      <c r="B62" t="str">
        <f>VLOOKUP(C62,'hzls3 bio main'!A:B,2,FALSE)</f>
        <v>尤袤</v>
      </c>
      <c r="C62" s="1">
        <v>14856</v>
      </c>
      <c r="D62" s="2" t="s">
        <v>91</v>
      </c>
      <c r="E62" s="1" t="s">
        <v>11</v>
      </c>
      <c r="F62" s="13">
        <f>(VLOOKUP(C62,'hzls3 bio main'!A:H,8,FALSE))*1</f>
        <v>1186</v>
      </c>
      <c r="G62">
        <f>VLOOKUP(B62,'hzls3 name passage'!A:B,2,FALSE)</f>
        <v>3</v>
      </c>
      <c r="H62" t="str">
        <f t="shared" si="0"/>
        <v>1150-1199</v>
      </c>
    </row>
    <row r="63" spans="1:8">
      <c r="A63" s="1" t="s">
        <v>87</v>
      </c>
      <c r="B63" t="str">
        <f>VLOOKUP(C63,'hzls3 bio main'!A:B,2,FALSE)</f>
        <v>尤袤</v>
      </c>
      <c r="C63" s="1">
        <v>14856</v>
      </c>
      <c r="D63" s="2" t="s">
        <v>92</v>
      </c>
      <c r="E63" s="1" t="s">
        <v>5</v>
      </c>
      <c r="F63" s="13">
        <f>(VLOOKUP(C63,'hzls3 bio main'!A:H,8,FALSE))*1</f>
        <v>1186</v>
      </c>
      <c r="G63">
        <f>VLOOKUP(B63,'hzls3 name passage'!A:B,2,FALSE)</f>
        <v>3</v>
      </c>
      <c r="H63" t="str">
        <f t="shared" si="0"/>
        <v>1150-1199</v>
      </c>
    </row>
    <row r="64" spans="1:8">
      <c r="A64" s="1" t="s">
        <v>87</v>
      </c>
      <c r="B64" t="str">
        <f>VLOOKUP(C64,'hzls3 bio main'!A:B,2,FALSE)</f>
        <v>王明清</v>
      </c>
      <c r="C64" s="1">
        <v>7085</v>
      </c>
      <c r="D64" s="2" t="s">
        <v>9</v>
      </c>
      <c r="E64" s="1" t="s">
        <v>16</v>
      </c>
      <c r="F64" s="13">
        <f>(VLOOKUP(C64,'hzls3 bio main'!A:H,8,FALSE))*1</f>
        <v>1194</v>
      </c>
      <c r="G64">
        <f>VLOOKUP(B64,'hzls3 name passage'!A:B,2,FALSE)</f>
        <v>9</v>
      </c>
      <c r="H64" t="str">
        <f t="shared" si="0"/>
        <v>1150-1199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sqref="A1:B1048576"/>
    </sheetView>
  </sheetViews>
  <sheetFormatPr baseColWidth="10" defaultRowHeight="15" x14ac:dyDescent="0"/>
  <sheetData>
    <row r="1" spans="1:2">
      <c r="A1" t="s">
        <v>685</v>
      </c>
      <c r="B1" t="s">
        <v>711</v>
      </c>
    </row>
    <row r="2" spans="1:2">
      <c r="A2" t="s">
        <v>169</v>
      </c>
      <c r="B2" t="s">
        <v>4</v>
      </c>
    </row>
    <row r="3" spans="1:2">
      <c r="A3" t="s">
        <v>166</v>
      </c>
      <c r="B3" t="s">
        <v>17</v>
      </c>
    </row>
    <row r="4" spans="1:2">
      <c r="A4" t="s">
        <v>60</v>
      </c>
      <c r="B4" t="s">
        <v>59</v>
      </c>
    </row>
    <row r="5" spans="1:2">
      <c r="A5" t="s">
        <v>174</v>
      </c>
      <c r="B5" t="s">
        <v>32</v>
      </c>
    </row>
    <row r="6" spans="1:2">
      <c r="A6" t="s">
        <v>12</v>
      </c>
      <c r="B6" t="s">
        <v>7</v>
      </c>
    </row>
    <row r="7" spans="1:2">
      <c r="A7" t="s">
        <v>105</v>
      </c>
      <c r="B7" t="s">
        <v>35</v>
      </c>
    </row>
    <row r="8" spans="1:2">
      <c r="A8" t="s">
        <v>112</v>
      </c>
      <c r="B8" t="s">
        <v>51</v>
      </c>
    </row>
    <row r="9" spans="1:2">
      <c r="A9" t="s">
        <v>178</v>
      </c>
      <c r="B9" t="s">
        <v>30</v>
      </c>
    </row>
    <row r="10" spans="1:2">
      <c r="A10" t="s">
        <v>124</v>
      </c>
      <c r="B10" t="s">
        <v>87</v>
      </c>
    </row>
    <row r="11" spans="1:2">
      <c r="A11" t="s">
        <v>130</v>
      </c>
      <c r="B11" t="s">
        <v>44</v>
      </c>
    </row>
    <row r="12" spans="1:2">
      <c r="A12" t="s">
        <v>141</v>
      </c>
      <c r="B12" t="s">
        <v>712</v>
      </c>
    </row>
    <row r="13" spans="1:2">
      <c r="A13" t="s">
        <v>138</v>
      </c>
      <c r="B13" t="s">
        <v>713</v>
      </c>
    </row>
    <row r="14" spans="1:2">
      <c r="A14" t="s">
        <v>133</v>
      </c>
      <c r="B14" t="s">
        <v>714</v>
      </c>
    </row>
    <row r="15" spans="1:2">
      <c r="A15" t="s">
        <v>151</v>
      </c>
      <c r="B15" t="s">
        <v>61</v>
      </c>
    </row>
    <row r="16" spans="1:2">
      <c r="A16" t="s">
        <v>102</v>
      </c>
      <c r="B16" t="s">
        <v>67</v>
      </c>
    </row>
    <row r="17" spans="1:2">
      <c r="A17" t="s">
        <v>121</v>
      </c>
      <c r="B17" t="s">
        <v>87</v>
      </c>
    </row>
    <row r="18" spans="1:2">
      <c r="A18" t="s">
        <v>46</v>
      </c>
      <c r="B18" t="s">
        <v>44</v>
      </c>
    </row>
    <row r="19" spans="1:2">
      <c r="A19" t="s">
        <v>164</v>
      </c>
      <c r="B19" t="s">
        <v>76</v>
      </c>
    </row>
    <row r="20" spans="1:2">
      <c r="A20" t="s">
        <v>10</v>
      </c>
      <c r="B20" t="s">
        <v>7</v>
      </c>
    </row>
    <row r="21" spans="1:2">
      <c r="A21" t="s">
        <v>71</v>
      </c>
      <c r="B21" t="s">
        <v>70</v>
      </c>
    </row>
    <row r="22" spans="1:2">
      <c r="A22" t="s">
        <v>93</v>
      </c>
      <c r="B22" t="s">
        <v>54</v>
      </c>
    </row>
    <row r="23" spans="1:2">
      <c r="A23" t="s">
        <v>110</v>
      </c>
      <c r="B23" t="s">
        <v>715</v>
      </c>
    </row>
    <row r="24" spans="1:2">
      <c r="A24" t="s">
        <v>108</v>
      </c>
      <c r="B24" t="s">
        <v>17</v>
      </c>
    </row>
    <row r="25" spans="1:2">
      <c r="A25" t="s">
        <v>115</v>
      </c>
      <c r="B25" t="s">
        <v>716</v>
      </c>
    </row>
    <row r="26" spans="1:2">
      <c r="A26" t="s">
        <v>99</v>
      </c>
      <c r="B26" t="s">
        <v>78</v>
      </c>
    </row>
    <row r="27" spans="1:2">
      <c r="A27" t="s">
        <v>57</v>
      </c>
      <c r="B27" t="s">
        <v>56</v>
      </c>
    </row>
    <row r="28" spans="1:2">
      <c r="A28" t="s">
        <v>81</v>
      </c>
      <c r="B28" t="s">
        <v>78</v>
      </c>
    </row>
    <row r="29" spans="1:2">
      <c r="A29" t="s">
        <v>136</v>
      </c>
      <c r="B29" t="s">
        <v>61</v>
      </c>
    </row>
    <row r="30" spans="1:2">
      <c r="A30" t="s">
        <v>176</v>
      </c>
      <c r="B30" t="s">
        <v>37</v>
      </c>
    </row>
    <row r="31" spans="1:2">
      <c r="A31" t="s">
        <v>144</v>
      </c>
      <c r="B31" t="s">
        <v>48</v>
      </c>
    </row>
    <row r="32" spans="1:2">
      <c r="A32" t="s">
        <v>74</v>
      </c>
      <c r="B32" t="s">
        <v>73</v>
      </c>
    </row>
    <row r="33" spans="1:2">
      <c r="A33" t="s">
        <v>154</v>
      </c>
      <c r="B33" t="s">
        <v>78</v>
      </c>
    </row>
    <row r="34" spans="1:2">
      <c r="A34" t="s">
        <v>157</v>
      </c>
      <c r="B34" t="s">
        <v>67</v>
      </c>
    </row>
    <row r="35" spans="1:2">
      <c r="A35" t="s">
        <v>159</v>
      </c>
      <c r="B35" t="s">
        <v>717</v>
      </c>
    </row>
    <row r="36" spans="1:2">
      <c r="A36" t="s">
        <v>85</v>
      </c>
      <c r="B36" t="s">
        <v>84</v>
      </c>
    </row>
    <row r="37" spans="1:2">
      <c r="A37" t="s">
        <v>27</v>
      </c>
      <c r="B37" t="s">
        <v>26</v>
      </c>
    </row>
    <row r="38" spans="1:2">
      <c r="A38" t="s">
        <v>147</v>
      </c>
      <c r="B38" t="s">
        <v>82</v>
      </c>
    </row>
    <row r="39" spans="1:2">
      <c r="A39" t="s">
        <v>172</v>
      </c>
      <c r="B39" t="s">
        <v>20</v>
      </c>
    </row>
    <row r="40" spans="1:2">
      <c r="A40" t="s">
        <v>127</v>
      </c>
      <c r="B40" t="s">
        <v>39</v>
      </c>
    </row>
    <row r="41" spans="1:2">
      <c r="A41" t="s">
        <v>118</v>
      </c>
      <c r="B41" t="s">
        <v>61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N33" sqref="A1:N33"/>
    </sheetView>
  </sheetViews>
  <sheetFormatPr baseColWidth="10" defaultRowHeight="15" x14ac:dyDescent="0"/>
  <sheetData>
    <row r="1" spans="1:14">
      <c r="A1" t="s">
        <v>704</v>
      </c>
      <c r="B1" t="s">
        <v>685</v>
      </c>
      <c r="C1" t="s">
        <v>686</v>
      </c>
      <c r="D1" t="s">
        <v>705</v>
      </c>
      <c r="E1" t="s">
        <v>706</v>
      </c>
      <c r="F1" t="s">
        <v>707</v>
      </c>
      <c r="G1" t="s">
        <v>708</v>
      </c>
      <c r="H1" t="s">
        <v>687</v>
      </c>
      <c r="I1" t="s">
        <v>709</v>
      </c>
      <c r="J1" t="s">
        <v>689</v>
      </c>
      <c r="K1" t="s">
        <v>690</v>
      </c>
      <c r="L1" t="s">
        <v>710</v>
      </c>
      <c r="M1" t="s">
        <v>695</v>
      </c>
      <c r="N1" t="s">
        <v>696</v>
      </c>
    </row>
    <row r="2" spans="1:14">
      <c r="A2">
        <v>151</v>
      </c>
      <c r="B2" t="s">
        <v>93</v>
      </c>
      <c r="C2" t="s">
        <v>94</v>
      </c>
      <c r="F2" t="s">
        <v>95</v>
      </c>
      <c r="G2" t="s">
        <v>96</v>
      </c>
      <c r="H2">
        <v>1155</v>
      </c>
      <c r="I2" t="s">
        <v>97</v>
      </c>
      <c r="J2">
        <v>121.1206</v>
      </c>
      <c r="K2">
        <v>28.843129999999999</v>
      </c>
      <c r="L2" t="s">
        <v>98</v>
      </c>
      <c r="M2">
        <f>VLOOKUP(A2,'hzls3 role'!C:G,5,FALSE)</f>
        <v>1</v>
      </c>
      <c r="N2" t="str">
        <f>VLOOKUP(A2,'hzls3 role'!C:H,6,FALSE)</f>
        <v>1150-1199</v>
      </c>
    </row>
    <row r="3" spans="1:14">
      <c r="A3">
        <v>603</v>
      </c>
      <c r="B3" t="s">
        <v>99</v>
      </c>
      <c r="C3" t="s">
        <v>100</v>
      </c>
      <c r="D3">
        <v>1102</v>
      </c>
      <c r="E3">
        <v>1172</v>
      </c>
      <c r="F3" t="s">
        <v>95</v>
      </c>
      <c r="G3" t="s">
        <v>96</v>
      </c>
      <c r="H3">
        <v>1161</v>
      </c>
      <c r="I3" t="s">
        <v>101</v>
      </c>
      <c r="J3">
        <v>120.16862</v>
      </c>
      <c r="K3">
        <v>30.294119999999999</v>
      </c>
      <c r="L3" t="s">
        <v>98</v>
      </c>
      <c r="M3">
        <f>VLOOKUP(A3,'hzls3 role'!C:G,5,FALSE)</f>
        <v>1</v>
      </c>
      <c r="N3" t="str">
        <f>VLOOKUP(A3,'hzls3 role'!C:H,6,FALSE)</f>
        <v>1150-1199</v>
      </c>
    </row>
    <row r="4" spans="1:14">
      <c r="A4">
        <v>1460</v>
      </c>
      <c r="B4" t="s">
        <v>102</v>
      </c>
      <c r="C4" t="s">
        <v>103</v>
      </c>
      <c r="D4">
        <v>1086</v>
      </c>
      <c r="E4">
        <v>1137</v>
      </c>
      <c r="F4" t="s">
        <v>95</v>
      </c>
      <c r="G4" t="s">
        <v>96</v>
      </c>
      <c r="H4">
        <v>1137</v>
      </c>
      <c r="I4" t="s">
        <v>104</v>
      </c>
      <c r="J4">
        <v>120.0848</v>
      </c>
      <c r="K4">
        <v>30.553129999999999</v>
      </c>
      <c r="L4" t="s">
        <v>98</v>
      </c>
      <c r="M4">
        <f>VLOOKUP(A4,'hzls3 role'!C:G,5,FALSE)</f>
        <v>1</v>
      </c>
      <c r="N4" t="str">
        <f>VLOOKUP(A4,'hzls3 role'!C:H,6,FALSE)</f>
        <v>1100-1149</v>
      </c>
    </row>
    <row r="5" spans="1:14">
      <c r="A5">
        <v>1504</v>
      </c>
      <c r="B5" t="s">
        <v>105</v>
      </c>
      <c r="C5" t="s">
        <v>106</v>
      </c>
      <c r="D5">
        <v>1098</v>
      </c>
      <c r="E5">
        <v>1177</v>
      </c>
      <c r="F5" t="s">
        <v>95</v>
      </c>
      <c r="G5" t="s">
        <v>96</v>
      </c>
      <c r="H5">
        <v>1157</v>
      </c>
      <c r="I5" t="s">
        <v>107</v>
      </c>
      <c r="J5">
        <v>119.44429</v>
      </c>
      <c r="K5">
        <v>32.206490000000002</v>
      </c>
      <c r="L5" t="s">
        <v>98</v>
      </c>
      <c r="M5">
        <f>VLOOKUP(A5,'hzls3 role'!C:G,5,FALSE)</f>
        <v>1</v>
      </c>
      <c r="N5" t="str">
        <f>VLOOKUP(A5,'hzls3 role'!C:H,6,FALSE)</f>
        <v>1150-1199</v>
      </c>
    </row>
    <row r="6" spans="1:14">
      <c r="A6">
        <v>1707</v>
      </c>
      <c r="B6" t="s">
        <v>108</v>
      </c>
      <c r="C6" t="s">
        <v>109</v>
      </c>
      <c r="D6">
        <v>1036</v>
      </c>
      <c r="E6">
        <v>1107</v>
      </c>
      <c r="F6" t="s">
        <v>95</v>
      </c>
      <c r="G6" t="s">
        <v>96</v>
      </c>
      <c r="H6">
        <v>1095</v>
      </c>
      <c r="I6" t="s">
        <v>107</v>
      </c>
      <c r="J6">
        <v>119.44429</v>
      </c>
      <c r="K6">
        <v>32.206490000000002</v>
      </c>
      <c r="L6" t="s">
        <v>98</v>
      </c>
      <c r="M6">
        <f>VLOOKUP(A6,'hzls3 role'!C:G,5,FALSE)</f>
        <v>1</v>
      </c>
      <c r="N6" t="str">
        <f>VLOOKUP(A6,'hzls3 role'!C:H,6,FALSE)</f>
        <v>1060-1099</v>
      </c>
    </row>
    <row r="7" spans="1:14">
      <c r="A7">
        <v>1712</v>
      </c>
      <c r="B7" t="s">
        <v>110</v>
      </c>
      <c r="C7" t="s">
        <v>111</v>
      </c>
      <c r="D7">
        <v>1073</v>
      </c>
      <c r="E7">
        <v>1135</v>
      </c>
      <c r="F7" t="s">
        <v>95</v>
      </c>
      <c r="G7" t="s">
        <v>96</v>
      </c>
      <c r="H7">
        <v>1132</v>
      </c>
      <c r="I7" t="s">
        <v>107</v>
      </c>
      <c r="J7">
        <v>119.44429</v>
      </c>
      <c r="K7">
        <v>32.206490000000002</v>
      </c>
      <c r="L7" t="s">
        <v>98</v>
      </c>
      <c r="M7">
        <f>VLOOKUP(A7,'hzls3 role'!C:G,5,FALSE)</f>
        <v>4</v>
      </c>
      <c r="N7" t="str">
        <f>VLOOKUP(A7,'hzls3 role'!C:H,6,FALSE)</f>
        <v>1100-1149</v>
      </c>
    </row>
    <row r="8" spans="1:14">
      <c r="A8">
        <v>1739</v>
      </c>
      <c r="B8" t="s">
        <v>112</v>
      </c>
      <c r="C8" t="s">
        <v>113</v>
      </c>
      <c r="F8" t="s">
        <v>95</v>
      </c>
      <c r="G8" t="s">
        <v>96</v>
      </c>
      <c r="H8">
        <v>1138</v>
      </c>
      <c r="I8" t="s">
        <v>114</v>
      </c>
      <c r="J8">
        <v>119.81438</v>
      </c>
      <c r="K8">
        <v>31.36364</v>
      </c>
      <c r="L8" t="s">
        <v>98</v>
      </c>
      <c r="M8">
        <f>VLOOKUP(A8,'hzls3 role'!C:G,5,FALSE)</f>
        <v>1</v>
      </c>
      <c r="N8" t="str">
        <f>VLOOKUP(A8,'hzls3 role'!C:H,6,FALSE)</f>
        <v>1100-1149</v>
      </c>
    </row>
    <row r="9" spans="1:14">
      <c r="A9">
        <v>3029</v>
      </c>
      <c r="B9" t="s">
        <v>115</v>
      </c>
      <c r="C9" t="s">
        <v>116</v>
      </c>
      <c r="D9">
        <v>1059</v>
      </c>
      <c r="E9">
        <v>1129</v>
      </c>
      <c r="F9" t="s">
        <v>95</v>
      </c>
      <c r="G9" t="s">
        <v>96</v>
      </c>
      <c r="H9">
        <v>1118</v>
      </c>
      <c r="I9" t="s">
        <v>117</v>
      </c>
      <c r="J9">
        <v>118.76899</v>
      </c>
      <c r="K9">
        <v>32.05256</v>
      </c>
      <c r="L9" t="s">
        <v>98</v>
      </c>
      <c r="M9">
        <f>VLOOKUP(A9,'hzls3 role'!C:G,5,FALSE)</f>
        <v>2</v>
      </c>
      <c r="N9" t="str">
        <f>VLOOKUP(A9,'hzls3 role'!C:H,6,FALSE)</f>
        <v>1100-1149</v>
      </c>
    </row>
    <row r="10" spans="1:14">
      <c r="A10">
        <v>3257</v>
      </c>
      <c r="B10" t="s">
        <v>118</v>
      </c>
      <c r="C10" t="s">
        <v>119</v>
      </c>
      <c r="D10">
        <v>1130</v>
      </c>
      <c r="E10">
        <v>1200</v>
      </c>
      <c r="F10" t="s">
        <v>95</v>
      </c>
      <c r="G10" t="s">
        <v>96</v>
      </c>
      <c r="H10">
        <v>1189</v>
      </c>
      <c r="I10" t="s">
        <v>120</v>
      </c>
      <c r="J10">
        <v>118.32378</v>
      </c>
      <c r="K10">
        <v>27.03886</v>
      </c>
      <c r="L10" t="s">
        <v>98</v>
      </c>
      <c r="M10">
        <f>VLOOKUP(A10,'hzls3 role'!C:G,5,FALSE)</f>
        <v>1</v>
      </c>
      <c r="N10" t="str">
        <f>VLOOKUP(A10,'hzls3 role'!C:H,6,FALSE)</f>
        <v>1150-1199</v>
      </c>
    </row>
    <row r="11" spans="1:14">
      <c r="A11">
        <v>3624</v>
      </c>
      <c r="B11" t="s">
        <v>121</v>
      </c>
      <c r="C11" t="s">
        <v>122</v>
      </c>
      <c r="D11">
        <v>1137</v>
      </c>
      <c r="E11">
        <v>1213</v>
      </c>
      <c r="F11" t="s">
        <v>95</v>
      </c>
      <c r="G11" t="s">
        <v>96</v>
      </c>
      <c r="H11">
        <v>1196</v>
      </c>
      <c r="I11" t="s">
        <v>123</v>
      </c>
      <c r="J11">
        <v>121.54266</v>
      </c>
      <c r="K11">
        <v>29.866320000000002</v>
      </c>
      <c r="L11" t="s">
        <v>98</v>
      </c>
      <c r="M11">
        <f>VLOOKUP(A11,'hzls3 role'!C:G,5,FALSE)</f>
        <v>1</v>
      </c>
      <c r="N11" t="str">
        <f>VLOOKUP(A11,'hzls3 role'!C:H,6,FALSE)</f>
        <v>1150-1199</v>
      </c>
    </row>
    <row r="12" spans="1:14">
      <c r="A12">
        <v>3676</v>
      </c>
      <c r="B12" t="s">
        <v>124</v>
      </c>
      <c r="C12" t="s">
        <v>125</v>
      </c>
      <c r="D12">
        <v>1051</v>
      </c>
      <c r="E12">
        <v>1107</v>
      </c>
      <c r="F12" t="s">
        <v>95</v>
      </c>
      <c r="G12" t="s">
        <v>96</v>
      </c>
      <c r="H12">
        <v>1107</v>
      </c>
      <c r="I12" t="s">
        <v>126</v>
      </c>
      <c r="J12">
        <v>120.61862000000001</v>
      </c>
      <c r="K12">
        <v>31.312709999999999</v>
      </c>
      <c r="L12" t="s">
        <v>98</v>
      </c>
      <c r="M12">
        <f>VLOOKUP(A12,'hzls3 role'!C:G,5,FALSE)</f>
        <v>1</v>
      </c>
      <c r="N12" t="str">
        <f>VLOOKUP(A12,'hzls3 role'!C:H,6,FALSE)</f>
        <v>1060-1099</v>
      </c>
    </row>
    <row r="13" spans="1:14">
      <c r="A13">
        <v>4056</v>
      </c>
      <c r="B13" t="s">
        <v>127</v>
      </c>
      <c r="C13" t="s">
        <v>128</v>
      </c>
      <c r="D13">
        <v>1116</v>
      </c>
      <c r="E13">
        <v>1178</v>
      </c>
      <c r="F13" t="s">
        <v>95</v>
      </c>
      <c r="G13" t="s">
        <v>96</v>
      </c>
      <c r="H13">
        <v>1175</v>
      </c>
      <c r="I13" t="s">
        <v>129</v>
      </c>
      <c r="J13">
        <v>120.81528</v>
      </c>
      <c r="K13">
        <v>29.587489999999999</v>
      </c>
      <c r="L13" t="s">
        <v>98</v>
      </c>
      <c r="M13">
        <f>VLOOKUP(A13,'hzls3 role'!C:G,5,FALSE)</f>
        <v>1</v>
      </c>
      <c r="N13" t="str">
        <f>VLOOKUP(A13,'hzls3 role'!C:H,6,FALSE)</f>
        <v>1150-1199</v>
      </c>
    </row>
    <row r="14" spans="1:14">
      <c r="A14">
        <v>7007</v>
      </c>
      <c r="B14" t="s">
        <v>130</v>
      </c>
      <c r="C14" t="s">
        <v>131</v>
      </c>
      <c r="D14">
        <v>1078</v>
      </c>
      <c r="E14">
        <v>1144</v>
      </c>
      <c r="F14" t="s">
        <v>95</v>
      </c>
      <c r="G14" t="s">
        <v>96</v>
      </c>
      <c r="H14">
        <v>1137</v>
      </c>
      <c r="I14" t="s">
        <v>132</v>
      </c>
      <c r="J14">
        <v>118.40488000000001</v>
      </c>
      <c r="K14">
        <v>29.144850000000002</v>
      </c>
      <c r="L14" t="s">
        <v>98</v>
      </c>
      <c r="M14">
        <f>VLOOKUP(A14,'hzls3 role'!C:G,5,FALSE)</f>
        <v>1</v>
      </c>
      <c r="N14" t="str">
        <f>VLOOKUP(A14,'hzls3 role'!C:H,6,FALSE)</f>
        <v>1100-1149</v>
      </c>
    </row>
    <row r="15" spans="1:14">
      <c r="A15">
        <v>7085</v>
      </c>
      <c r="B15" t="s">
        <v>133</v>
      </c>
      <c r="C15" t="s">
        <v>134</v>
      </c>
      <c r="D15">
        <v>1127</v>
      </c>
      <c r="F15" t="s">
        <v>95</v>
      </c>
      <c r="G15" t="s">
        <v>96</v>
      </c>
      <c r="H15">
        <v>1194</v>
      </c>
      <c r="I15" t="s">
        <v>135</v>
      </c>
      <c r="J15">
        <v>120.75320000000001</v>
      </c>
      <c r="K15">
        <v>30.767469999999999</v>
      </c>
      <c r="L15" t="s">
        <v>98</v>
      </c>
      <c r="M15">
        <f>VLOOKUP(A15,'hzls3 role'!C:G,5,FALSE)</f>
        <v>9</v>
      </c>
      <c r="N15" t="str">
        <f>VLOOKUP(A15,'hzls3 role'!C:H,6,FALSE)</f>
        <v>1150-1199</v>
      </c>
    </row>
    <row r="16" spans="1:14">
      <c r="A16">
        <v>7163</v>
      </c>
      <c r="B16" t="s">
        <v>136</v>
      </c>
      <c r="C16" t="s">
        <v>137</v>
      </c>
      <c r="D16">
        <v>1096</v>
      </c>
      <c r="E16">
        <v>1156</v>
      </c>
      <c r="F16" t="s">
        <v>95</v>
      </c>
      <c r="G16" t="s">
        <v>96</v>
      </c>
      <c r="H16">
        <v>1155</v>
      </c>
      <c r="I16" t="s">
        <v>123</v>
      </c>
      <c r="J16">
        <v>121.54266</v>
      </c>
      <c r="K16">
        <v>29.866320000000002</v>
      </c>
      <c r="L16" t="s">
        <v>98</v>
      </c>
      <c r="M16">
        <f>VLOOKUP(A16,'hzls3 role'!C:G,5,FALSE)</f>
        <v>1</v>
      </c>
      <c r="N16" t="str">
        <f>VLOOKUP(A16,'hzls3 role'!C:H,6,FALSE)</f>
        <v>1150-1199</v>
      </c>
    </row>
    <row r="17" spans="1:14">
      <c r="A17">
        <v>7372</v>
      </c>
      <c r="B17" t="s">
        <v>138</v>
      </c>
      <c r="C17" t="s">
        <v>139</v>
      </c>
      <c r="F17" t="s">
        <v>95</v>
      </c>
      <c r="G17" t="s">
        <v>96</v>
      </c>
      <c r="H17">
        <v>1146</v>
      </c>
      <c r="I17" t="s">
        <v>140</v>
      </c>
      <c r="J17">
        <v>115.80901</v>
      </c>
      <c r="K17">
        <v>32.903060000000004</v>
      </c>
      <c r="L17" t="s">
        <v>98</v>
      </c>
      <c r="M17">
        <f>VLOOKUP(A17,'hzls3 role'!C:G,5,FALSE)</f>
        <v>4</v>
      </c>
      <c r="N17" t="str">
        <f>VLOOKUP(A17,'hzls3 role'!C:H,6,FALSE)</f>
        <v>1100-1149</v>
      </c>
    </row>
    <row r="18" spans="1:14">
      <c r="A18">
        <v>8008</v>
      </c>
      <c r="B18" t="s">
        <v>141</v>
      </c>
      <c r="C18" t="s">
        <v>142</v>
      </c>
      <c r="D18">
        <v>1090</v>
      </c>
      <c r="E18">
        <v>1155</v>
      </c>
      <c r="F18" t="s">
        <v>95</v>
      </c>
      <c r="G18" t="s">
        <v>96</v>
      </c>
      <c r="H18">
        <v>1149</v>
      </c>
      <c r="I18" t="s">
        <v>143</v>
      </c>
      <c r="J18">
        <v>118.76899</v>
      </c>
      <c r="K18">
        <v>32.05256</v>
      </c>
      <c r="L18" t="s">
        <v>98</v>
      </c>
      <c r="M18">
        <f>VLOOKUP(A18,'hzls3 role'!C:G,5,FALSE)</f>
        <v>2</v>
      </c>
      <c r="N18" t="str">
        <f>VLOOKUP(A18,'hzls3 role'!C:H,6,FALSE)</f>
        <v>1100-1149</v>
      </c>
    </row>
    <row r="19" spans="1:14">
      <c r="A19">
        <v>8017</v>
      </c>
      <c r="B19" t="s">
        <v>144</v>
      </c>
      <c r="C19" t="s">
        <v>145</v>
      </c>
      <c r="F19" t="s">
        <v>95</v>
      </c>
      <c r="G19" t="s">
        <v>96</v>
      </c>
      <c r="H19">
        <v>1139</v>
      </c>
      <c r="I19" t="s">
        <v>146</v>
      </c>
      <c r="J19">
        <v>119.95229999999999</v>
      </c>
      <c r="K19">
        <v>31.782779999999999</v>
      </c>
      <c r="L19" t="s">
        <v>98</v>
      </c>
      <c r="M19">
        <f>VLOOKUP(A19,'hzls3 role'!C:G,5,FALSE)</f>
        <v>1</v>
      </c>
      <c r="N19" t="str">
        <f>VLOOKUP(A19,'hzls3 role'!C:H,6,FALSE)</f>
        <v>1100-1149</v>
      </c>
    </row>
    <row r="20" spans="1:14">
      <c r="A20">
        <v>8104</v>
      </c>
      <c r="B20" t="s">
        <v>147</v>
      </c>
      <c r="C20" t="s">
        <v>148</v>
      </c>
      <c r="E20">
        <v>1157</v>
      </c>
      <c r="F20" t="s">
        <v>95</v>
      </c>
      <c r="G20" t="s">
        <v>96</v>
      </c>
      <c r="H20">
        <v>1157</v>
      </c>
      <c r="I20" t="s">
        <v>149</v>
      </c>
      <c r="J20">
        <v>114.72307000000001</v>
      </c>
      <c r="K20">
        <v>36.701030000000003</v>
      </c>
      <c r="L20" t="s">
        <v>98</v>
      </c>
      <c r="M20">
        <f>VLOOKUP(A20,'hzls3 role'!C:G,5,FALSE)</f>
        <v>1</v>
      </c>
      <c r="N20" t="str">
        <f>VLOOKUP(A20,'hzls3 role'!C:H,6,FALSE)</f>
        <v>1150-1199</v>
      </c>
    </row>
    <row r="21" spans="1:14">
      <c r="A21">
        <v>8104</v>
      </c>
      <c r="B21" t="s">
        <v>147</v>
      </c>
      <c r="C21" t="s">
        <v>148</v>
      </c>
      <c r="E21">
        <v>1157</v>
      </c>
      <c r="F21" t="s">
        <v>95</v>
      </c>
      <c r="G21" t="s">
        <v>96</v>
      </c>
      <c r="H21">
        <v>1157</v>
      </c>
      <c r="I21" t="s">
        <v>150</v>
      </c>
      <c r="J21">
        <v>120.61862000000001</v>
      </c>
      <c r="K21">
        <v>31.312709999999999</v>
      </c>
      <c r="L21" t="s">
        <v>98</v>
      </c>
      <c r="M21">
        <f>VLOOKUP(A21,'hzls3 role'!C:G,5,FALSE)</f>
        <v>1</v>
      </c>
      <c r="N21" t="str">
        <f>VLOOKUP(A21,'hzls3 role'!C:H,6,FALSE)</f>
        <v>1150-1199</v>
      </c>
    </row>
    <row r="22" spans="1:14">
      <c r="A22">
        <v>10156</v>
      </c>
      <c r="B22" t="s">
        <v>151</v>
      </c>
      <c r="C22" t="s">
        <v>152</v>
      </c>
      <c r="D22">
        <v>1088</v>
      </c>
      <c r="E22">
        <v>1155</v>
      </c>
      <c r="F22" t="s">
        <v>95</v>
      </c>
      <c r="G22" t="s">
        <v>96</v>
      </c>
      <c r="H22">
        <v>1147</v>
      </c>
      <c r="I22" t="s">
        <v>153</v>
      </c>
      <c r="J22">
        <v>116.66383</v>
      </c>
      <c r="K22">
        <v>28.99417</v>
      </c>
      <c r="L22" t="s">
        <v>98</v>
      </c>
      <c r="M22">
        <f>VLOOKUP(A22,'hzls3 role'!C:G,5,FALSE)</f>
        <v>1</v>
      </c>
      <c r="N22" t="str">
        <f>VLOOKUP(A22,'hzls3 role'!C:H,6,FALSE)</f>
        <v>1100-1149</v>
      </c>
    </row>
    <row r="23" spans="1:14">
      <c r="A23">
        <v>12396</v>
      </c>
      <c r="B23" t="s">
        <v>154</v>
      </c>
      <c r="C23" t="s">
        <v>155</v>
      </c>
      <c r="D23">
        <v>1048</v>
      </c>
      <c r="E23">
        <v>1099</v>
      </c>
      <c r="F23" t="s">
        <v>95</v>
      </c>
      <c r="G23" t="s">
        <v>96</v>
      </c>
      <c r="H23">
        <v>1099</v>
      </c>
      <c r="I23" t="s">
        <v>156</v>
      </c>
      <c r="J23">
        <v>104.19762</v>
      </c>
      <c r="K23">
        <v>31.342479999999998</v>
      </c>
      <c r="L23" t="s">
        <v>98</v>
      </c>
      <c r="M23">
        <f>VLOOKUP(A23,'hzls3 role'!C:G,5,FALSE)</f>
        <v>1</v>
      </c>
      <c r="N23" t="str">
        <f>VLOOKUP(A23,'hzls3 role'!C:H,6,FALSE)</f>
        <v>1060-1099</v>
      </c>
    </row>
    <row r="24" spans="1:14">
      <c r="A24">
        <v>12431</v>
      </c>
      <c r="B24" t="s">
        <v>157</v>
      </c>
      <c r="C24" t="s">
        <v>158</v>
      </c>
      <c r="D24">
        <v>1092</v>
      </c>
      <c r="E24">
        <v>1159</v>
      </c>
      <c r="F24" t="s">
        <v>95</v>
      </c>
      <c r="G24" t="s">
        <v>96</v>
      </c>
      <c r="H24">
        <v>1151</v>
      </c>
      <c r="I24" t="s">
        <v>101</v>
      </c>
      <c r="J24">
        <v>120.16862</v>
      </c>
      <c r="K24">
        <v>30.294119999999999</v>
      </c>
      <c r="L24" t="s">
        <v>98</v>
      </c>
      <c r="M24">
        <f>VLOOKUP(A24,'hzls3 role'!C:G,5,FALSE)</f>
        <v>1</v>
      </c>
      <c r="N24" t="str">
        <f>VLOOKUP(A24,'hzls3 role'!C:H,6,FALSE)</f>
        <v>1150-1199</v>
      </c>
    </row>
    <row r="25" spans="1:14">
      <c r="A25">
        <v>14856</v>
      </c>
      <c r="B25" t="s">
        <v>159</v>
      </c>
      <c r="C25" t="s">
        <v>160</v>
      </c>
      <c r="D25">
        <v>1127</v>
      </c>
      <c r="E25">
        <v>1194</v>
      </c>
      <c r="F25" t="s">
        <v>95</v>
      </c>
      <c r="G25" t="s">
        <v>96</v>
      </c>
      <c r="H25">
        <v>1186</v>
      </c>
      <c r="I25" t="s">
        <v>161</v>
      </c>
      <c r="J25">
        <v>120.29767</v>
      </c>
      <c r="K25">
        <v>31.57461</v>
      </c>
      <c r="L25" t="s">
        <v>98</v>
      </c>
      <c r="M25">
        <f>VLOOKUP(A25,'hzls3 role'!C:G,5,FALSE)</f>
        <v>3</v>
      </c>
      <c r="N25" t="str">
        <f>VLOOKUP(A25,'hzls3 role'!C:H,6,FALSE)</f>
        <v>1150-1199</v>
      </c>
    </row>
    <row r="26" spans="1:14">
      <c r="A26">
        <v>19567</v>
      </c>
      <c r="B26" t="s">
        <v>10</v>
      </c>
      <c r="C26" t="s">
        <v>162</v>
      </c>
      <c r="E26">
        <v>1151</v>
      </c>
      <c r="F26" t="s">
        <v>95</v>
      </c>
      <c r="G26" t="s">
        <v>96</v>
      </c>
      <c r="H26">
        <v>1151</v>
      </c>
      <c r="I26" t="s">
        <v>163</v>
      </c>
      <c r="J26">
        <v>120.93201999999999</v>
      </c>
      <c r="K26">
        <v>30.517859999999999</v>
      </c>
      <c r="L26" t="s">
        <v>98</v>
      </c>
      <c r="M26">
        <f>VLOOKUP(A26,'hzls3 role'!C:G,5,FALSE)</f>
        <v>1</v>
      </c>
      <c r="N26" t="str">
        <f>VLOOKUP(A26,'hzls3 role'!C:H,6,FALSE)</f>
        <v>1150-1199</v>
      </c>
    </row>
    <row r="27" spans="1:14">
      <c r="A27">
        <v>19743</v>
      </c>
      <c r="B27" t="s">
        <v>164</v>
      </c>
      <c r="C27" t="s">
        <v>165</v>
      </c>
      <c r="F27" t="s">
        <v>95</v>
      </c>
      <c r="G27" t="s">
        <v>96</v>
      </c>
      <c r="H27">
        <v>1145</v>
      </c>
      <c r="I27" t="s">
        <v>163</v>
      </c>
      <c r="J27">
        <v>120.93201999999999</v>
      </c>
      <c r="K27">
        <v>30.517859999999999</v>
      </c>
      <c r="L27" t="s">
        <v>98</v>
      </c>
      <c r="M27">
        <f>VLOOKUP(A27,'hzls3 role'!C:G,5,FALSE)</f>
        <v>1</v>
      </c>
      <c r="N27" t="str">
        <f>VLOOKUP(A27,'hzls3 role'!C:H,6,FALSE)</f>
        <v>1100-1149</v>
      </c>
    </row>
    <row r="28" spans="1:14">
      <c r="A28">
        <v>20280</v>
      </c>
      <c r="B28" t="s">
        <v>166</v>
      </c>
      <c r="C28" t="s">
        <v>167</v>
      </c>
      <c r="F28" t="s">
        <v>95</v>
      </c>
      <c r="G28" t="s">
        <v>96</v>
      </c>
      <c r="H28">
        <v>1132</v>
      </c>
      <c r="I28" t="s">
        <v>168</v>
      </c>
      <c r="J28">
        <v>119.90138</v>
      </c>
      <c r="K28">
        <v>31.01389</v>
      </c>
      <c r="L28" t="s">
        <v>98</v>
      </c>
      <c r="M28">
        <f>VLOOKUP(A28,'hzls3 role'!C:G,5,FALSE)</f>
        <v>1</v>
      </c>
      <c r="N28" t="str">
        <f>VLOOKUP(A28,'hzls3 role'!C:H,6,FALSE)</f>
        <v>1100-1149</v>
      </c>
    </row>
    <row r="29" spans="1:14">
      <c r="A29">
        <v>47530</v>
      </c>
      <c r="B29" t="s">
        <v>169</v>
      </c>
      <c r="C29" t="s">
        <v>170</v>
      </c>
      <c r="F29" t="s">
        <v>95</v>
      </c>
      <c r="G29" t="s">
        <v>96</v>
      </c>
      <c r="H29">
        <v>1150</v>
      </c>
      <c r="I29" t="s">
        <v>171</v>
      </c>
      <c r="J29">
        <v>120.65322</v>
      </c>
      <c r="K29">
        <v>28.01829</v>
      </c>
      <c r="L29" t="s">
        <v>98</v>
      </c>
      <c r="M29">
        <f>VLOOKUP(A29,'hzls3 role'!C:G,5,FALSE)</f>
        <v>1</v>
      </c>
      <c r="N29" t="str">
        <f>VLOOKUP(A29,'hzls3 role'!C:H,6,FALSE)</f>
        <v>1150-1199</v>
      </c>
    </row>
    <row r="30" spans="1:14">
      <c r="A30">
        <v>48241</v>
      </c>
      <c r="B30" t="s">
        <v>172</v>
      </c>
      <c r="C30" t="s">
        <v>173</v>
      </c>
      <c r="F30" t="s">
        <v>95</v>
      </c>
      <c r="G30" t="s">
        <v>96</v>
      </c>
      <c r="H30">
        <v>1142</v>
      </c>
      <c r="I30" t="s">
        <v>171</v>
      </c>
      <c r="J30">
        <v>120.65322</v>
      </c>
      <c r="K30">
        <v>28.01829</v>
      </c>
      <c r="L30" t="s">
        <v>98</v>
      </c>
      <c r="M30">
        <f>VLOOKUP(A30,'hzls3 role'!C:G,5,FALSE)</f>
        <v>1</v>
      </c>
      <c r="N30" t="str">
        <f>VLOOKUP(A30,'hzls3 role'!C:H,6,FALSE)</f>
        <v>1100-1149</v>
      </c>
    </row>
    <row r="31" spans="1:14">
      <c r="A31">
        <v>9008</v>
      </c>
      <c r="B31" t="s">
        <v>174</v>
      </c>
      <c r="C31" t="s">
        <v>175</v>
      </c>
      <c r="D31">
        <v>1082</v>
      </c>
      <c r="E31">
        <v>1135</v>
      </c>
      <c r="F31" t="s">
        <v>95</v>
      </c>
      <c r="G31" t="s">
        <v>96</v>
      </c>
      <c r="H31">
        <v>1135</v>
      </c>
      <c r="M31">
        <f>VLOOKUP(A31,'hzls3 role'!C:G,5,FALSE)</f>
        <v>1</v>
      </c>
      <c r="N31" t="str">
        <f>VLOOKUP(A31,'hzls3 role'!C:H,6,FALSE)</f>
        <v>1100-1149</v>
      </c>
    </row>
    <row r="32" spans="1:14">
      <c r="A32">
        <v>39264</v>
      </c>
      <c r="B32" t="s">
        <v>176</v>
      </c>
      <c r="C32" t="s">
        <v>177</v>
      </c>
      <c r="F32" t="s">
        <v>95</v>
      </c>
      <c r="G32" t="s">
        <v>96</v>
      </c>
      <c r="H32">
        <v>1146</v>
      </c>
      <c r="M32">
        <f>VLOOKUP(A32,'hzls3 role'!C:G,5,FALSE)</f>
        <v>1</v>
      </c>
      <c r="N32" t="str">
        <f>VLOOKUP(A32,'hzls3 role'!C:H,6,FALSE)</f>
        <v>1100-1149</v>
      </c>
    </row>
    <row r="33" spans="1:14">
      <c r="A33">
        <v>43451</v>
      </c>
      <c r="B33" t="s">
        <v>178</v>
      </c>
      <c r="C33" t="s">
        <v>179</v>
      </c>
      <c r="F33" t="s">
        <v>95</v>
      </c>
      <c r="G33" t="s">
        <v>96</v>
      </c>
      <c r="H33">
        <v>1174</v>
      </c>
      <c r="M33">
        <f>VLOOKUP(A33,'hzls3 role'!C:G,5,FALSE)</f>
        <v>1</v>
      </c>
      <c r="N33" t="str">
        <f>VLOOKUP(A33,'hzls3 role'!C:H,6,FALSE)</f>
        <v>1150-1199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sqref="A1:M30"/>
    </sheetView>
  </sheetViews>
  <sheetFormatPr baseColWidth="10" defaultRowHeight="15" x14ac:dyDescent="0"/>
  <cols>
    <col min="6" max="6" width="25.5" customWidth="1"/>
  </cols>
  <sheetData>
    <row r="1" spans="1:13">
      <c r="A1" t="s">
        <v>684</v>
      </c>
      <c r="B1" t="s">
        <v>685</v>
      </c>
      <c r="C1" t="s">
        <v>686</v>
      </c>
      <c r="D1" t="s">
        <v>687</v>
      </c>
      <c r="E1" t="s">
        <v>697</v>
      </c>
      <c r="F1" t="s">
        <v>698</v>
      </c>
      <c r="G1" t="s">
        <v>699</v>
      </c>
      <c r="H1" t="s">
        <v>700</v>
      </c>
      <c r="I1" t="s">
        <v>701</v>
      </c>
      <c r="J1" t="s">
        <v>702</v>
      </c>
      <c r="K1" t="s">
        <v>703</v>
      </c>
      <c r="L1" s="3" t="s">
        <v>695</v>
      </c>
      <c r="M1" s="3" t="s">
        <v>696</v>
      </c>
    </row>
    <row r="2" spans="1:13">
      <c r="A2">
        <v>603</v>
      </c>
      <c r="B2" t="s">
        <v>99</v>
      </c>
      <c r="C2" t="s">
        <v>100</v>
      </c>
      <c r="D2">
        <v>1161</v>
      </c>
      <c r="E2" t="s">
        <v>180</v>
      </c>
      <c r="F2" t="s">
        <v>181</v>
      </c>
      <c r="J2" t="s">
        <v>182</v>
      </c>
      <c r="K2" t="s">
        <v>183</v>
      </c>
      <c r="L2">
        <f>VLOOKUP(A2,'hzls3 role'!C:G,5,FALSE)</f>
        <v>1</v>
      </c>
      <c r="M2" t="str">
        <f>VLOOKUP(A2,'hzls3 role'!C:H,6,FALSE)</f>
        <v>1150-1199</v>
      </c>
    </row>
    <row r="3" spans="1:13">
      <c r="A3">
        <v>1460</v>
      </c>
      <c r="B3" t="s">
        <v>102</v>
      </c>
      <c r="C3" t="s">
        <v>103</v>
      </c>
      <c r="D3">
        <v>1137</v>
      </c>
      <c r="E3" t="s">
        <v>184</v>
      </c>
      <c r="F3" t="s">
        <v>185</v>
      </c>
      <c r="H3">
        <v>1115</v>
      </c>
      <c r="J3" t="s">
        <v>186</v>
      </c>
      <c r="K3" t="s">
        <v>187</v>
      </c>
      <c r="L3">
        <f>VLOOKUP(A3,'hzls3 role'!C:G,5,FALSE)</f>
        <v>1</v>
      </c>
      <c r="M3" t="str">
        <f>VLOOKUP(A3,'hzls3 role'!C:H,6,FALSE)</f>
        <v>1100-1149</v>
      </c>
    </row>
    <row r="4" spans="1:13">
      <c r="A4">
        <v>1504</v>
      </c>
      <c r="B4" t="s">
        <v>105</v>
      </c>
      <c r="C4" t="s">
        <v>106</v>
      </c>
      <c r="D4">
        <v>1157</v>
      </c>
      <c r="E4" t="s">
        <v>188</v>
      </c>
      <c r="F4" t="s">
        <v>189</v>
      </c>
      <c r="J4" t="s">
        <v>190</v>
      </c>
      <c r="K4" t="s">
        <v>191</v>
      </c>
      <c r="L4">
        <f>VLOOKUP(A4,'hzls3 role'!C:G,5,FALSE)</f>
        <v>1</v>
      </c>
      <c r="M4" t="str">
        <f>VLOOKUP(A4,'hzls3 role'!C:H,6,FALSE)</f>
        <v>1150-1199</v>
      </c>
    </row>
    <row r="5" spans="1:13">
      <c r="A5">
        <v>1504</v>
      </c>
      <c r="B5" t="s">
        <v>105</v>
      </c>
      <c r="C5" t="s">
        <v>106</v>
      </c>
      <c r="D5">
        <v>1157</v>
      </c>
      <c r="E5" t="s">
        <v>180</v>
      </c>
      <c r="F5" t="s">
        <v>181</v>
      </c>
      <c r="H5">
        <v>1105</v>
      </c>
      <c r="I5">
        <v>8</v>
      </c>
      <c r="J5" t="s">
        <v>182</v>
      </c>
      <c r="K5" t="s">
        <v>183</v>
      </c>
      <c r="L5">
        <f>VLOOKUP(A5,'hzls3 role'!C:G,5,FALSE)</f>
        <v>1</v>
      </c>
      <c r="M5" t="str">
        <f>VLOOKUP(A5,'hzls3 role'!C:H,6,FALSE)</f>
        <v>1150-1199</v>
      </c>
    </row>
    <row r="6" spans="1:13">
      <c r="A6">
        <v>1707</v>
      </c>
      <c r="B6" t="s">
        <v>108</v>
      </c>
      <c r="C6" t="s">
        <v>109</v>
      </c>
      <c r="D6">
        <v>1095</v>
      </c>
      <c r="E6" t="s">
        <v>184</v>
      </c>
      <c r="F6" t="s">
        <v>185</v>
      </c>
      <c r="H6">
        <v>1057</v>
      </c>
      <c r="J6" t="s">
        <v>186</v>
      </c>
      <c r="K6" t="s">
        <v>187</v>
      </c>
      <c r="L6">
        <f>VLOOKUP(A6,'hzls3 role'!C:G,5,FALSE)</f>
        <v>1</v>
      </c>
      <c r="M6" t="str">
        <f>VLOOKUP(A6,'hzls3 role'!C:H,6,FALSE)</f>
        <v>1060-1099</v>
      </c>
    </row>
    <row r="7" spans="1:13">
      <c r="A7">
        <v>1712</v>
      </c>
      <c r="B7" t="s">
        <v>110</v>
      </c>
      <c r="C7" t="s">
        <v>111</v>
      </c>
      <c r="D7">
        <v>1132</v>
      </c>
      <c r="E7" t="s">
        <v>192</v>
      </c>
      <c r="F7" t="s">
        <v>193</v>
      </c>
      <c r="J7" t="s">
        <v>194</v>
      </c>
      <c r="K7" t="s">
        <v>195</v>
      </c>
      <c r="L7">
        <f>VLOOKUP(A7,'hzls3 role'!C:G,5,FALSE)</f>
        <v>4</v>
      </c>
      <c r="M7" t="str">
        <f>VLOOKUP(A7,'hzls3 role'!C:H,6,FALSE)</f>
        <v>1100-1149</v>
      </c>
    </row>
    <row r="8" spans="1:13">
      <c r="A8">
        <v>1712</v>
      </c>
      <c r="B8" t="s">
        <v>110</v>
      </c>
      <c r="C8" t="s">
        <v>111</v>
      </c>
      <c r="D8">
        <v>1132</v>
      </c>
      <c r="E8" t="s">
        <v>180</v>
      </c>
      <c r="F8" t="s">
        <v>181</v>
      </c>
      <c r="J8" t="s">
        <v>182</v>
      </c>
      <c r="K8" t="s">
        <v>183</v>
      </c>
      <c r="L8">
        <f>VLOOKUP(A8,'hzls3 role'!C:G,5,FALSE)</f>
        <v>4</v>
      </c>
      <c r="M8" t="str">
        <f>VLOOKUP(A8,'hzls3 role'!C:H,6,FALSE)</f>
        <v>1100-1149</v>
      </c>
    </row>
    <row r="9" spans="1:13">
      <c r="A9">
        <v>3029</v>
      </c>
      <c r="B9" t="s">
        <v>115</v>
      </c>
      <c r="C9" t="s">
        <v>116</v>
      </c>
      <c r="D9">
        <v>1118</v>
      </c>
      <c r="E9" t="s">
        <v>184</v>
      </c>
      <c r="F9" t="s">
        <v>185</v>
      </c>
      <c r="H9">
        <v>1082</v>
      </c>
      <c r="J9" t="s">
        <v>186</v>
      </c>
      <c r="K9" t="s">
        <v>187</v>
      </c>
      <c r="L9">
        <f>VLOOKUP(A9,'hzls3 role'!C:G,5,FALSE)</f>
        <v>2</v>
      </c>
      <c r="M9" t="str">
        <f>VLOOKUP(A9,'hzls3 role'!C:H,6,FALSE)</f>
        <v>1100-1149</v>
      </c>
    </row>
    <row r="10" spans="1:13">
      <c r="A10">
        <v>3257</v>
      </c>
      <c r="B10" t="s">
        <v>118</v>
      </c>
      <c r="C10" t="s">
        <v>119</v>
      </c>
      <c r="D10">
        <v>1189</v>
      </c>
      <c r="E10" t="s">
        <v>196</v>
      </c>
      <c r="F10" t="s">
        <v>197</v>
      </c>
      <c r="G10" t="s">
        <v>198</v>
      </c>
      <c r="H10">
        <v>1148</v>
      </c>
      <c r="I10">
        <v>19</v>
      </c>
      <c r="J10" t="s">
        <v>186</v>
      </c>
      <c r="K10" t="s">
        <v>187</v>
      </c>
      <c r="L10">
        <f>VLOOKUP(A10,'hzls3 role'!C:G,5,FALSE)</f>
        <v>1</v>
      </c>
      <c r="M10" t="str">
        <f>VLOOKUP(A10,'hzls3 role'!C:H,6,FALSE)</f>
        <v>1150-1199</v>
      </c>
    </row>
    <row r="11" spans="1:13">
      <c r="A11">
        <v>3624</v>
      </c>
      <c r="B11" t="s">
        <v>121</v>
      </c>
      <c r="C11" t="s">
        <v>122</v>
      </c>
      <c r="D11">
        <v>1196</v>
      </c>
      <c r="E11" t="s">
        <v>184</v>
      </c>
      <c r="F11" t="s">
        <v>185</v>
      </c>
      <c r="H11">
        <v>1163</v>
      </c>
      <c r="J11" t="s">
        <v>186</v>
      </c>
      <c r="K11" t="s">
        <v>187</v>
      </c>
      <c r="L11">
        <f>VLOOKUP(A11,'hzls3 role'!C:G,5,FALSE)</f>
        <v>1</v>
      </c>
      <c r="M11" t="str">
        <f>VLOOKUP(A11,'hzls3 role'!C:H,6,FALSE)</f>
        <v>1150-1199</v>
      </c>
    </row>
    <row r="12" spans="1:13">
      <c r="A12">
        <v>3676</v>
      </c>
      <c r="B12" t="s">
        <v>124</v>
      </c>
      <c r="C12" t="s">
        <v>125</v>
      </c>
      <c r="D12">
        <v>1107</v>
      </c>
      <c r="E12" t="s">
        <v>180</v>
      </c>
      <c r="F12" t="s">
        <v>181</v>
      </c>
      <c r="J12" t="s">
        <v>182</v>
      </c>
      <c r="K12" t="s">
        <v>183</v>
      </c>
      <c r="L12">
        <f>VLOOKUP(A12,'hzls3 role'!C:G,5,FALSE)</f>
        <v>1</v>
      </c>
      <c r="M12" t="str">
        <f>VLOOKUP(A12,'hzls3 role'!C:H,6,FALSE)</f>
        <v>1060-1099</v>
      </c>
    </row>
    <row r="13" spans="1:13">
      <c r="A13">
        <v>4056</v>
      </c>
      <c r="B13" t="s">
        <v>127</v>
      </c>
      <c r="C13" t="s">
        <v>128</v>
      </c>
      <c r="D13">
        <v>1175</v>
      </c>
      <c r="E13" t="s">
        <v>184</v>
      </c>
      <c r="F13" t="s">
        <v>185</v>
      </c>
      <c r="H13">
        <v>1172</v>
      </c>
      <c r="J13" t="s">
        <v>186</v>
      </c>
      <c r="K13" t="s">
        <v>187</v>
      </c>
      <c r="L13">
        <f>VLOOKUP(A13,'hzls3 role'!C:G,5,FALSE)</f>
        <v>1</v>
      </c>
      <c r="M13" t="str">
        <f>VLOOKUP(A13,'hzls3 role'!C:H,6,FALSE)</f>
        <v>1150-1199</v>
      </c>
    </row>
    <row r="14" spans="1:13">
      <c r="A14">
        <v>4056</v>
      </c>
      <c r="B14" t="s">
        <v>127</v>
      </c>
      <c r="C14" t="s">
        <v>128</v>
      </c>
      <c r="D14">
        <v>1175</v>
      </c>
      <c r="E14" t="s">
        <v>199</v>
      </c>
      <c r="F14" t="s">
        <v>200</v>
      </c>
      <c r="H14">
        <v>1172</v>
      </c>
      <c r="J14" t="s">
        <v>201</v>
      </c>
      <c r="K14" t="s">
        <v>202</v>
      </c>
      <c r="L14">
        <f>VLOOKUP(A14,'hzls3 role'!C:G,5,FALSE)</f>
        <v>1</v>
      </c>
      <c r="M14" t="str">
        <f>VLOOKUP(A14,'hzls3 role'!C:H,6,FALSE)</f>
        <v>1150-1199</v>
      </c>
    </row>
    <row r="15" spans="1:13">
      <c r="A15">
        <v>4056</v>
      </c>
      <c r="B15" t="s">
        <v>127</v>
      </c>
      <c r="C15" t="s">
        <v>128</v>
      </c>
      <c r="D15">
        <v>1175</v>
      </c>
      <c r="E15" t="s">
        <v>180</v>
      </c>
      <c r="F15" t="s">
        <v>181</v>
      </c>
      <c r="J15" t="s">
        <v>182</v>
      </c>
      <c r="K15" t="s">
        <v>183</v>
      </c>
      <c r="L15">
        <f>VLOOKUP(A15,'hzls3 role'!C:G,5,FALSE)</f>
        <v>1</v>
      </c>
      <c r="M15" t="str">
        <f>VLOOKUP(A15,'hzls3 role'!C:H,6,FALSE)</f>
        <v>1150-1199</v>
      </c>
    </row>
    <row r="16" spans="1:13">
      <c r="A16">
        <v>7007</v>
      </c>
      <c r="B16" t="s">
        <v>130</v>
      </c>
      <c r="C16" t="s">
        <v>131</v>
      </c>
      <c r="D16">
        <v>1137</v>
      </c>
      <c r="E16" t="s">
        <v>180</v>
      </c>
      <c r="F16" t="s">
        <v>181</v>
      </c>
      <c r="J16" t="s">
        <v>182</v>
      </c>
      <c r="K16" t="s">
        <v>183</v>
      </c>
      <c r="L16">
        <f>VLOOKUP(A16,'hzls3 role'!C:G,5,FALSE)</f>
        <v>1</v>
      </c>
      <c r="M16" t="str">
        <f>VLOOKUP(A16,'hzls3 role'!C:H,6,FALSE)</f>
        <v>1100-1149</v>
      </c>
    </row>
    <row r="17" spans="1:13">
      <c r="A17">
        <v>7163</v>
      </c>
      <c r="B17" t="s">
        <v>136</v>
      </c>
      <c r="C17" t="s">
        <v>137</v>
      </c>
      <c r="D17">
        <v>1155</v>
      </c>
      <c r="E17" t="s">
        <v>203</v>
      </c>
      <c r="F17" t="s">
        <v>204</v>
      </c>
      <c r="H17">
        <v>1121</v>
      </c>
      <c r="I17">
        <v>26</v>
      </c>
      <c r="J17" t="s">
        <v>205</v>
      </c>
      <c r="K17" t="s">
        <v>206</v>
      </c>
      <c r="L17">
        <f>VLOOKUP(A17,'hzls3 role'!C:G,5,FALSE)</f>
        <v>1</v>
      </c>
      <c r="M17" t="str">
        <f>VLOOKUP(A17,'hzls3 role'!C:H,6,FALSE)</f>
        <v>1150-1199</v>
      </c>
    </row>
    <row r="18" spans="1:13">
      <c r="A18">
        <v>8008</v>
      </c>
      <c r="B18" t="s">
        <v>141</v>
      </c>
      <c r="C18" t="s">
        <v>142</v>
      </c>
      <c r="D18">
        <v>1149</v>
      </c>
      <c r="E18" t="s">
        <v>207</v>
      </c>
      <c r="F18" t="s">
        <v>208</v>
      </c>
      <c r="J18" t="s">
        <v>186</v>
      </c>
      <c r="K18" t="s">
        <v>187</v>
      </c>
      <c r="L18">
        <f>VLOOKUP(A18,'hzls3 role'!C:G,5,FALSE)</f>
        <v>2</v>
      </c>
      <c r="M18" t="str">
        <f>VLOOKUP(A18,'hzls3 role'!C:H,6,FALSE)</f>
        <v>1100-1149</v>
      </c>
    </row>
    <row r="19" spans="1:13">
      <c r="A19">
        <v>8008</v>
      </c>
      <c r="B19" t="s">
        <v>141</v>
      </c>
      <c r="C19" t="s">
        <v>142</v>
      </c>
      <c r="D19">
        <v>1149</v>
      </c>
      <c r="E19" t="s">
        <v>196</v>
      </c>
      <c r="F19" t="s">
        <v>197</v>
      </c>
      <c r="H19">
        <v>1115</v>
      </c>
      <c r="I19">
        <v>26</v>
      </c>
      <c r="J19" t="s">
        <v>186</v>
      </c>
      <c r="K19" t="s">
        <v>187</v>
      </c>
      <c r="L19">
        <f>VLOOKUP(A19,'hzls3 role'!C:G,5,FALSE)</f>
        <v>2</v>
      </c>
      <c r="M19" t="str">
        <f>VLOOKUP(A19,'hzls3 role'!C:H,6,FALSE)</f>
        <v>1100-1149</v>
      </c>
    </row>
    <row r="20" spans="1:13">
      <c r="A20">
        <v>8017</v>
      </c>
      <c r="B20" t="s">
        <v>144</v>
      </c>
      <c r="C20" t="s">
        <v>145</v>
      </c>
      <c r="D20">
        <v>1139</v>
      </c>
      <c r="E20" t="s">
        <v>184</v>
      </c>
      <c r="F20" t="s">
        <v>185</v>
      </c>
      <c r="H20">
        <v>1103</v>
      </c>
      <c r="J20" t="s">
        <v>186</v>
      </c>
      <c r="K20" t="s">
        <v>187</v>
      </c>
      <c r="L20">
        <f>VLOOKUP(A20,'hzls3 role'!C:G,5,FALSE)</f>
        <v>1</v>
      </c>
      <c r="M20" t="str">
        <f>VLOOKUP(A20,'hzls3 role'!C:H,6,FALSE)</f>
        <v>1100-1149</v>
      </c>
    </row>
    <row r="21" spans="1:13">
      <c r="A21">
        <v>8104</v>
      </c>
      <c r="B21" t="s">
        <v>147</v>
      </c>
      <c r="C21" t="s">
        <v>148</v>
      </c>
      <c r="D21">
        <v>1157</v>
      </c>
      <c r="E21" t="s">
        <v>180</v>
      </c>
      <c r="F21" t="s">
        <v>181</v>
      </c>
      <c r="J21" t="s">
        <v>182</v>
      </c>
      <c r="K21" t="s">
        <v>183</v>
      </c>
      <c r="L21">
        <f>VLOOKUP(A21,'hzls3 role'!C:G,5,FALSE)</f>
        <v>1</v>
      </c>
      <c r="M21" t="str">
        <f>VLOOKUP(A21,'hzls3 role'!C:H,6,FALSE)</f>
        <v>1150-1199</v>
      </c>
    </row>
    <row r="22" spans="1:13">
      <c r="A22">
        <v>9008</v>
      </c>
      <c r="B22" t="s">
        <v>174</v>
      </c>
      <c r="C22" t="s">
        <v>175</v>
      </c>
      <c r="D22">
        <v>1135</v>
      </c>
      <c r="E22" t="s">
        <v>209</v>
      </c>
      <c r="F22" t="s">
        <v>210</v>
      </c>
      <c r="H22">
        <v>1100</v>
      </c>
      <c r="I22">
        <v>19</v>
      </c>
      <c r="J22" t="s">
        <v>211</v>
      </c>
      <c r="K22" t="s">
        <v>212</v>
      </c>
      <c r="L22">
        <f>VLOOKUP(A22,'hzls3 role'!C:G,5,FALSE)</f>
        <v>1</v>
      </c>
      <c r="M22" t="str">
        <f>VLOOKUP(A22,'hzls3 role'!C:H,6,FALSE)</f>
        <v>1100-1149</v>
      </c>
    </row>
    <row r="23" spans="1:13">
      <c r="A23">
        <v>10156</v>
      </c>
      <c r="B23" t="s">
        <v>151</v>
      </c>
      <c r="C23" t="s">
        <v>152</v>
      </c>
      <c r="D23">
        <v>1147</v>
      </c>
      <c r="E23" t="s">
        <v>184</v>
      </c>
      <c r="F23" t="s">
        <v>185</v>
      </c>
      <c r="H23">
        <v>1115</v>
      </c>
      <c r="J23" t="s">
        <v>186</v>
      </c>
      <c r="K23" t="s">
        <v>187</v>
      </c>
      <c r="L23">
        <f>VLOOKUP(A23,'hzls3 role'!C:G,5,FALSE)</f>
        <v>1</v>
      </c>
      <c r="M23" t="str">
        <f>VLOOKUP(A23,'hzls3 role'!C:H,6,FALSE)</f>
        <v>1100-1149</v>
      </c>
    </row>
    <row r="24" spans="1:13">
      <c r="A24">
        <v>12396</v>
      </c>
      <c r="B24" t="s">
        <v>154</v>
      </c>
      <c r="C24" t="s">
        <v>155</v>
      </c>
      <c r="D24">
        <v>1099</v>
      </c>
      <c r="E24" t="s">
        <v>184</v>
      </c>
      <c r="F24" t="s">
        <v>185</v>
      </c>
      <c r="H24">
        <v>1079</v>
      </c>
      <c r="J24" t="s">
        <v>186</v>
      </c>
      <c r="K24" t="s">
        <v>187</v>
      </c>
      <c r="L24">
        <f>VLOOKUP(A24,'hzls3 role'!C:G,5,FALSE)</f>
        <v>1</v>
      </c>
      <c r="M24" t="str">
        <f>VLOOKUP(A24,'hzls3 role'!C:H,6,FALSE)</f>
        <v>1060-1099</v>
      </c>
    </row>
    <row r="25" spans="1:13">
      <c r="A25">
        <v>12431</v>
      </c>
      <c r="B25" t="s">
        <v>157</v>
      </c>
      <c r="C25" t="s">
        <v>158</v>
      </c>
      <c r="D25">
        <v>1151</v>
      </c>
      <c r="E25" t="s">
        <v>184</v>
      </c>
      <c r="F25" t="s">
        <v>185</v>
      </c>
      <c r="G25">
        <v>1</v>
      </c>
      <c r="H25">
        <v>1132</v>
      </c>
      <c r="I25">
        <v>41</v>
      </c>
      <c r="J25" t="s">
        <v>186</v>
      </c>
      <c r="K25" t="s">
        <v>187</v>
      </c>
      <c r="L25">
        <f>VLOOKUP(A25,'hzls3 role'!C:G,5,FALSE)</f>
        <v>1</v>
      </c>
      <c r="M25" t="str">
        <f>VLOOKUP(A25,'hzls3 role'!C:H,6,FALSE)</f>
        <v>1150-1199</v>
      </c>
    </row>
    <row r="26" spans="1:13">
      <c r="A26">
        <v>14856</v>
      </c>
      <c r="B26" t="s">
        <v>159</v>
      </c>
      <c r="C26" t="s">
        <v>160</v>
      </c>
      <c r="D26">
        <v>1186</v>
      </c>
      <c r="E26" t="s">
        <v>184</v>
      </c>
      <c r="F26" t="s">
        <v>185</v>
      </c>
      <c r="G26" t="s">
        <v>213</v>
      </c>
      <c r="H26">
        <v>1148</v>
      </c>
      <c r="I26">
        <v>22</v>
      </c>
      <c r="J26" t="s">
        <v>186</v>
      </c>
      <c r="K26" t="s">
        <v>187</v>
      </c>
      <c r="L26">
        <f>VLOOKUP(A26,'hzls3 role'!C:G,5,FALSE)</f>
        <v>3</v>
      </c>
      <c r="M26" t="str">
        <f>VLOOKUP(A26,'hzls3 role'!C:H,6,FALSE)</f>
        <v>1150-1199</v>
      </c>
    </row>
    <row r="27" spans="1:13">
      <c r="A27">
        <v>19567</v>
      </c>
      <c r="B27" t="s">
        <v>10</v>
      </c>
      <c r="C27" t="s">
        <v>162</v>
      </c>
      <c r="D27">
        <v>1151</v>
      </c>
      <c r="E27" t="s">
        <v>184</v>
      </c>
      <c r="F27" t="s">
        <v>185</v>
      </c>
      <c r="H27">
        <v>1112</v>
      </c>
      <c r="J27" t="s">
        <v>186</v>
      </c>
      <c r="K27" t="s">
        <v>187</v>
      </c>
      <c r="L27">
        <f>VLOOKUP(A27,'hzls3 role'!C:G,5,FALSE)</f>
        <v>1</v>
      </c>
      <c r="M27" t="str">
        <f>VLOOKUP(A27,'hzls3 role'!C:H,6,FALSE)</f>
        <v>1150-1199</v>
      </c>
    </row>
    <row r="28" spans="1:13">
      <c r="A28">
        <v>20280</v>
      </c>
      <c r="B28" t="s">
        <v>166</v>
      </c>
      <c r="C28" t="s">
        <v>167</v>
      </c>
      <c r="D28">
        <v>1132</v>
      </c>
      <c r="E28" t="s">
        <v>196</v>
      </c>
      <c r="F28" t="s">
        <v>197</v>
      </c>
      <c r="H28">
        <v>1106</v>
      </c>
      <c r="J28" t="s">
        <v>186</v>
      </c>
      <c r="K28" t="s">
        <v>187</v>
      </c>
      <c r="L28">
        <f>VLOOKUP(A28,'hzls3 role'!C:G,5,FALSE)</f>
        <v>1</v>
      </c>
      <c r="M28" t="str">
        <f>VLOOKUP(A28,'hzls3 role'!C:H,6,FALSE)</f>
        <v>1100-1149</v>
      </c>
    </row>
    <row r="29" spans="1:13">
      <c r="A29">
        <v>47530</v>
      </c>
      <c r="B29" t="s">
        <v>169</v>
      </c>
      <c r="C29" t="s">
        <v>170</v>
      </c>
      <c r="D29">
        <v>1150</v>
      </c>
      <c r="E29" t="s">
        <v>184</v>
      </c>
      <c r="F29" t="s">
        <v>185</v>
      </c>
      <c r="J29" t="s">
        <v>186</v>
      </c>
      <c r="K29" t="s">
        <v>187</v>
      </c>
      <c r="L29">
        <f>VLOOKUP(A29,'hzls3 role'!C:G,5,FALSE)</f>
        <v>1</v>
      </c>
      <c r="M29" t="str">
        <f>VLOOKUP(A29,'hzls3 role'!C:H,6,FALSE)</f>
        <v>1150-1199</v>
      </c>
    </row>
    <row r="30" spans="1:13">
      <c r="A30">
        <v>48241</v>
      </c>
      <c r="B30" t="s">
        <v>172</v>
      </c>
      <c r="C30" t="s">
        <v>173</v>
      </c>
      <c r="D30">
        <v>1142</v>
      </c>
      <c r="E30" t="s">
        <v>184</v>
      </c>
      <c r="F30" t="s">
        <v>185</v>
      </c>
      <c r="H30">
        <v>1112</v>
      </c>
      <c r="J30" t="s">
        <v>186</v>
      </c>
      <c r="K30" t="s">
        <v>187</v>
      </c>
      <c r="L30">
        <f>VLOOKUP(A30,'hzls3 role'!C:G,5,FALSE)</f>
        <v>1</v>
      </c>
      <c r="M30" t="str">
        <f>VLOOKUP(A30,'hzls3 role'!C:H,6,FALSE)</f>
        <v>1100-1149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4"/>
  <sheetViews>
    <sheetView workbookViewId="0">
      <selection activeCell="N1" sqref="N1"/>
    </sheetView>
  </sheetViews>
  <sheetFormatPr baseColWidth="10" defaultRowHeight="15" x14ac:dyDescent="0"/>
  <sheetData>
    <row r="1" spans="1:13">
      <c r="A1" t="s">
        <v>684</v>
      </c>
      <c r="B1" t="s">
        <v>685</v>
      </c>
      <c r="C1" t="s">
        <v>686</v>
      </c>
      <c r="D1" t="s">
        <v>687</v>
      </c>
      <c r="E1" t="s">
        <v>688</v>
      </c>
      <c r="F1" t="s">
        <v>689</v>
      </c>
      <c r="G1" t="s">
        <v>690</v>
      </c>
      <c r="H1" t="s">
        <v>691</v>
      </c>
      <c r="I1" t="s">
        <v>692</v>
      </c>
      <c r="J1" t="s">
        <v>693</v>
      </c>
      <c r="K1" t="s">
        <v>694</v>
      </c>
      <c r="L1" s="3" t="s">
        <v>695</v>
      </c>
      <c r="M1" s="3" t="s">
        <v>696</v>
      </c>
    </row>
    <row r="2" spans="1:13">
      <c r="A2">
        <v>151</v>
      </c>
      <c r="B2" t="s">
        <v>93</v>
      </c>
      <c r="C2" t="s">
        <v>94</v>
      </c>
      <c r="D2">
        <v>1155</v>
      </c>
      <c r="E2" t="s">
        <v>214</v>
      </c>
      <c r="H2">
        <v>1152</v>
      </c>
      <c r="I2">
        <v>1152</v>
      </c>
      <c r="J2" t="s">
        <v>215</v>
      </c>
      <c r="K2" t="s">
        <v>216</v>
      </c>
      <c r="L2">
        <f>VLOOKUP(A2,'hzls3 role'!C:G,5,FALSE)</f>
        <v>1</v>
      </c>
      <c r="M2" t="str">
        <f>VLOOKUP(A2,'hzls3 role'!C:H,6,FALSE)</f>
        <v>1150-1199</v>
      </c>
    </row>
    <row r="3" spans="1:13">
      <c r="A3">
        <v>151</v>
      </c>
      <c r="B3" t="s">
        <v>93</v>
      </c>
      <c r="C3" t="s">
        <v>94</v>
      </c>
      <c r="D3">
        <v>1155</v>
      </c>
      <c r="E3" t="s">
        <v>214</v>
      </c>
      <c r="H3">
        <v>1154</v>
      </c>
      <c r="I3">
        <v>1154</v>
      </c>
      <c r="J3" t="s">
        <v>215</v>
      </c>
      <c r="K3" t="s">
        <v>216</v>
      </c>
      <c r="L3">
        <f>VLOOKUP(A3,'hzls3 role'!C:G,5,FALSE)</f>
        <v>1</v>
      </c>
      <c r="M3" t="str">
        <f>VLOOKUP(A3,'hzls3 role'!C:H,6,FALSE)</f>
        <v>1150-1199</v>
      </c>
    </row>
    <row r="4" spans="1:13">
      <c r="A4">
        <v>151</v>
      </c>
      <c r="B4" t="s">
        <v>93</v>
      </c>
      <c r="C4" t="s">
        <v>94</v>
      </c>
      <c r="D4">
        <v>1155</v>
      </c>
      <c r="E4" t="s">
        <v>214</v>
      </c>
      <c r="H4">
        <v>1150</v>
      </c>
      <c r="I4">
        <v>1152</v>
      </c>
      <c r="J4" t="s">
        <v>217</v>
      </c>
      <c r="K4" t="s">
        <v>218</v>
      </c>
      <c r="L4">
        <f>VLOOKUP(A4,'hzls3 role'!C:G,5,FALSE)</f>
        <v>1</v>
      </c>
      <c r="M4" t="str">
        <f>VLOOKUP(A4,'hzls3 role'!C:H,6,FALSE)</f>
        <v>1150-1199</v>
      </c>
    </row>
    <row r="5" spans="1:13">
      <c r="A5">
        <v>151</v>
      </c>
      <c r="B5" t="s">
        <v>93</v>
      </c>
      <c r="C5" t="s">
        <v>94</v>
      </c>
      <c r="D5">
        <v>1155</v>
      </c>
      <c r="E5" t="s">
        <v>219</v>
      </c>
      <c r="F5">
        <v>114.97127999999999</v>
      </c>
      <c r="G5">
        <v>27.10324</v>
      </c>
      <c r="H5">
        <v>1168</v>
      </c>
      <c r="I5">
        <v>1170</v>
      </c>
      <c r="J5" t="s">
        <v>220</v>
      </c>
      <c r="K5" t="s">
        <v>221</v>
      </c>
      <c r="L5">
        <f>VLOOKUP(A5,'hzls3 role'!C:G,5,FALSE)</f>
        <v>1</v>
      </c>
      <c r="M5" t="str">
        <f>VLOOKUP(A5,'hzls3 role'!C:H,6,FALSE)</f>
        <v>1150-1199</v>
      </c>
    </row>
    <row r="6" spans="1:13">
      <c r="A6">
        <v>603</v>
      </c>
      <c r="B6" t="s">
        <v>99</v>
      </c>
      <c r="C6" t="s">
        <v>100</v>
      </c>
      <c r="D6">
        <v>1161</v>
      </c>
      <c r="E6" t="s">
        <v>222</v>
      </c>
      <c r="H6">
        <v>1139</v>
      </c>
      <c r="I6">
        <v>1141</v>
      </c>
      <c r="J6" t="s">
        <v>223</v>
      </c>
      <c r="K6" t="s">
        <v>224</v>
      </c>
      <c r="L6">
        <f>VLOOKUP(A6,'hzls3 role'!C:G,5,FALSE)</f>
        <v>1</v>
      </c>
      <c r="M6" t="str">
        <f>VLOOKUP(A6,'hzls3 role'!C:H,6,FALSE)</f>
        <v>1150-1199</v>
      </c>
    </row>
    <row r="7" spans="1:13">
      <c r="A7">
        <v>603</v>
      </c>
      <c r="B7" t="s">
        <v>99</v>
      </c>
      <c r="C7" t="s">
        <v>100</v>
      </c>
      <c r="D7">
        <v>1161</v>
      </c>
      <c r="E7" t="s">
        <v>214</v>
      </c>
      <c r="H7">
        <v>1164</v>
      </c>
      <c r="I7">
        <v>1165</v>
      </c>
      <c r="J7" t="s">
        <v>225</v>
      </c>
      <c r="K7" t="s">
        <v>226</v>
      </c>
      <c r="L7">
        <f>VLOOKUP(A7,'hzls3 role'!C:G,5,FALSE)</f>
        <v>1</v>
      </c>
      <c r="M7" t="str">
        <f>VLOOKUP(A7,'hzls3 role'!C:H,6,FALSE)</f>
        <v>1150-1199</v>
      </c>
    </row>
    <row r="8" spans="1:13">
      <c r="A8">
        <v>603</v>
      </c>
      <c r="B8" t="s">
        <v>99</v>
      </c>
      <c r="C8" t="s">
        <v>100</v>
      </c>
      <c r="D8">
        <v>1161</v>
      </c>
      <c r="E8" t="s">
        <v>227</v>
      </c>
      <c r="H8">
        <v>1154</v>
      </c>
      <c r="J8" t="s">
        <v>228</v>
      </c>
      <c r="K8" t="s">
        <v>229</v>
      </c>
      <c r="L8">
        <f>VLOOKUP(A8,'hzls3 role'!C:G,5,FALSE)</f>
        <v>1</v>
      </c>
      <c r="M8" t="str">
        <f>VLOOKUP(A8,'hzls3 role'!C:H,6,FALSE)</f>
        <v>1150-1199</v>
      </c>
    </row>
    <row r="9" spans="1:13">
      <c r="A9">
        <v>603</v>
      </c>
      <c r="B9" t="s">
        <v>99</v>
      </c>
      <c r="C9" t="s">
        <v>100</v>
      </c>
      <c r="D9">
        <v>1161</v>
      </c>
      <c r="E9" t="s">
        <v>227</v>
      </c>
      <c r="H9">
        <v>1155</v>
      </c>
      <c r="J9" t="s">
        <v>230</v>
      </c>
      <c r="K9" t="s">
        <v>231</v>
      </c>
      <c r="L9">
        <f>VLOOKUP(A9,'hzls3 role'!C:G,5,FALSE)</f>
        <v>1</v>
      </c>
      <c r="M9" t="str">
        <f>VLOOKUP(A9,'hzls3 role'!C:H,6,FALSE)</f>
        <v>1150-1199</v>
      </c>
    </row>
    <row r="10" spans="1:13">
      <c r="A10">
        <v>603</v>
      </c>
      <c r="B10" t="s">
        <v>99</v>
      </c>
      <c r="C10" t="s">
        <v>100</v>
      </c>
      <c r="D10">
        <v>1161</v>
      </c>
      <c r="E10" t="s">
        <v>227</v>
      </c>
      <c r="H10">
        <v>1148</v>
      </c>
      <c r="J10" t="s">
        <v>232</v>
      </c>
      <c r="K10" t="s">
        <v>233</v>
      </c>
      <c r="L10">
        <f>VLOOKUP(A10,'hzls3 role'!C:G,5,FALSE)</f>
        <v>1</v>
      </c>
      <c r="M10" t="str">
        <f>VLOOKUP(A10,'hzls3 role'!C:H,6,FALSE)</f>
        <v>1150-1199</v>
      </c>
    </row>
    <row r="11" spans="1:13">
      <c r="A11">
        <v>603</v>
      </c>
      <c r="B11" t="s">
        <v>99</v>
      </c>
      <c r="C11" t="s">
        <v>100</v>
      </c>
      <c r="D11">
        <v>1161</v>
      </c>
      <c r="E11" t="s">
        <v>234</v>
      </c>
      <c r="F11">
        <v>115.98568</v>
      </c>
      <c r="G11">
        <v>29.722359999999998</v>
      </c>
      <c r="J11" t="s">
        <v>235</v>
      </c>
      <c r="K11" t="s">
        <v>236</v>
      </c>
      <c r="L11">
        <f>VLOOKUP(A11,'hzls3 role'!C:G,5,FALSE)</f>
        <v>1</v>
      </c>
      <c r="M11" t="str">
        <f>VLOOKUP(A11,'hzls3 role'!C:H,6,FALSE)</f>
        <v>1150-1199</v>
      </c>
    </row>
    <row r="12" spans="1:13">
      <c r="A12">
        <v>603</v>
      </c>
      <c r="B12" t="s">
        <v>99</v>
      </c>
      <c r="C12" t="s">
        <v>100</v>
      </c>
      <c r="D12">
        <v>1161</v>
      </c>
      <c r="E12" t="s">
        <v>234</v>
      </c>
      <c r="F12">
        <v>115.98568</v>
      </c>
      <c r="G12">
        <v>29.722359999999998</v>
      </c>
      <c r="J12" t="s">
        <v>235</v>
      </c>
      <c r="K12" t="s">
        <v>236</v>
      </c>
      <c r="L12">
        <f>VLOOKUP(A12,'hzls3 role'!C:G,5,FALSE)</f>
        <v>1</v>
      </c>
      <c r="M12" t="str">
        <f>VLOOKUP(A12,'hzls3 role'!C:H,6,FALSE)</f>
        <v>1150-1199</v>
      </c>
    </row>
    <row r="13" spans="1:13">
      <c r="A13">
        <v>603</v>
      </c>
      <c r="B13" t="s">
        <v>99</v>
      </c>
      <c r="C13" t="s">
        <v>100</v>
      </c>
      <c r="D13">
        <v>1161</v>
      </c>
      <c r="E13" t="s">
        <v>227</v>
      </c>
      <c r="H13">
        <v>1172</v>
      </c>
      <c r="J13" t="s">
        <v>237</v>
      </c>
      <c r="K13" t="s">
        <v>238</v>
      </c>
      <c r="L13">
        <f>VLOOKUP(A13,'hzls3 role'!C:G,5,FALSE)</f>
        <v>1</v>
      </c>
      <c r="M13" t="str">
        <f>VLOOKUP(A13,'hzls3 role'!C:H,6,FALSE)</f>
        <v>1150-1199</v>
      </c>
    </row>
    <row r="14" spans="1:13">
      <c r="A14">
        <v>603</v>
      </c>
      <c r="B14" t="s">
        <v>99</v>
      </c>
      <c r="C14" t="s">
        <v>100</v>
      </c>
      <c r="D14">
        <v>1161</v>
      </c>
      <c r="E14" t="s">
        <v>239</v>
      </c>
      <c r="F14">
        <v>113.25606999999999</v>
      </c>
      <c r="G14">
        <v>23.134620000000002</v>
      </c>
      <c r="H14">
        <v>1148</v>
      </c>
      <c r="I14">
        <v>1151</v>
      </c>
      <c r="J14" t="s">
        <v>220</v>
      </c>
      <c r="K14" t="s">
        <v>221</v>
      </c>
      <c r="L14">
        <f>VLOOKUP(A14,'hzls3 role'!C:G,5,FALSE)</f>
        <v>1</v>
      </c>
      <c r="M14" t="str">
        <f>VLOOKUP(A14,'hzls3 role'!C:H,6,FALSE)</f>
        <v>1150-1199</v>
      </c>
    </row>
    <row r="15" spans="1:13">
      <c r="A15">
        <v>603</v>
      </c>
      <c r="B15" t="s">
        <v>99</v>
      </c>
      <c r="C15" t="s">
        <v>100</v>
      </c>
      <c r="D15">
        <v>1161</v>
      </c>
      <c r="E15" t="s">
        <v>240</v>
      </c>
      <c r="F15">
        <v>119.32158</v>
      </c>
      <c r="G15">
        <v>26.07395</v>
      </c>
      <c r="H15">
        <v>1151</v>
      </c>
      <c r="I15">
        <v>1154</v>
      </c>
      <c r="J15" t="s">
        <v>220</v>
      </c>
      <c r="K15" t="s">
        <v>221</v>
      </c>
      <c r="L15">
        <f>VLOOKUP(A15,'hzls3 role'!C:G,5,FALSE)</f>
        <v>1</v>
      </c>
      <c r="M15" t="str">
        <f>VLOOKUP(A15,'hzls3 role'!C:H,6,FALSE)</f>
        <v>1150-1199</v>
      </c>
    </row>
    <row r="16" spans="1:13">
      <c r="A16">
        <v>603</v>
      </c>
      <c r="B16" t="s">
        <v>99</v>
      </c>
      <c r="C16" t="s">
        <v>100</v>
      </c>
      <c r="D16">
        <v>1161</v>
      </c>
      <c r="E16" t="s">
        <v>241</v>
      </c>
      <c r="F16">
        <v>117.27646</v>
      </c>
      <c r="G16">
        <v>31.864460000000001</v>
      </c>
      <c r="H16">
        <v>1154</v>
      </c>
      <c r="I16">
        <v>1155</v>
      </c>
      <c r="J16" t="s">
        <v>220</v>
      </c>
      <c r="K16" t="s">
        <v>221</v>
      </c>
      <c r="L16">
        <f>VLOOKUP(A16,'hzls3 role'!C:G,5,FALSE)</f>
        <v>1</v>
      </c>
      <c r="M16" t="str">
        <f>VLOOKUP(A16,'hzls3 role'!C:H,6,FALSE)</f>
        <v>1150-1199</v>
      </c>
    </row>
    <row r="17" spans="1:13">
      <c r="A17">
        <v>603</v>
      </c>
      <c r="B17" t="s">
        <v>99</v>
      </c>
      <c r="C17" t="s">
        <v>100</v>
      </c>
      <c r="D17">
        <v>1161</v>
      </c>
      <c r="E17" t="s">
        <v>242</v>
      </c>
      <c r="F17">
        <v>118.76899</v>
      </c>
      <c r="G17">
        <v>32.05256</v>
      </c>
      <c r="H17">
        <v>1166</v>
      </c>
      <c r="I17">
        <v>1167</v>
      </c>
      <c r="J17" t="s">
        <v>220</v>
      </c>
      <c r="K17" t="s">
        <v>221</v>
      </c>
      <c r="L17">
        <f>VLOOKUP(A17,'hzls3 role'!C:G,5,FALSE)</f>
        <v>1</v>
      </c>
      <c r="M17" t="str">
        <f>VLOOKUP(A17,'hzls3 role'!C:H,6,FALSE)</f>
        <v>1150-1199</v>
      </c>
    </row>
    <row r="18" spans="1:13">
      <c r="A18">
        <v>603</v>
      </c>
      <c r="B18" t="s">
        <v>99</v>
      </c>
      <c r="C18" t="s">
        <v>100</v>
      </c>
      <c r="D18">
        <v>1161</v>
      </c>
      <c r="E18" t="s">
        <v>243</v>
      </c>
      <c r="F18">
        <v>121.54266</v>
      </c>
      <c r="G18">
        <v>29.866320000000002</v>
      </c>
      <c r="H18">
        <v>1155</v>
      </c>
      <c r="I18">
        <v>1155</v>
      </c>
      <c r="J18" t="s">
        <v>220</v>
      </c>
      <c r="K18" t="s">
        <v>221</v>
      </c>
      <c r="L18">
        <f>VLOOKUP(A18,'hzls3 role'!C:G,5,FALSE)</f>
        <v>1</v>
      </c>
      <c r="M18" t="str">
        <f>VLOOKUP(A18,'hzls3 role'!C:H,6,FALSE)</f>
        <v>1150-1199</v>
      </c>
    </row>
    <row r="19" spans="1:13">
      <c r="A19">
        <v>603</v>
      </c>
      <c r="B19" t="s">
        <v>99</v>
      </c>
      <c r="C19" t="s">
        <v>100</v>
      </c>
      <c r="D19">
        <v>1161</v>
      </c>
      <c r="E19" t="s">
        <v>244</v>
      </c>
      <c r="F19">
        <v>120.75320000000001</v>
      </c>
      <c r="G19">
        <v>30.767469999999999</v>
      </c>
      <c r="H19">
        <v>1141</v>
      </c>
      <c r="I19">
        <v>1142</v>
      </c>
      <c r="J19" t="s">
        <v>220</v>
      </c>
      <c r="K19" t="s">
        <v>221</v>
      </c>
      <c r="L19">
        <f>VLOOKUP(A19,'hzls3 role'!C:G,5,FALSE)</f>
        <v>1</v>
      </c>
      <c r="M19" t="str">
        <f>VLOOKUP(A19,'hzls3 role'!C:H,6,FALSE)</f>
        <v>1150-1199</v>
      </c>
    </row>
    <row r="20" spans="1:13">
      <c r="A20">
        <v>603</v>
      </c>
      <c r="B20" t="s">
        <v>99</v>
      </c>
      <c r="C20" t="s">
        <v>100</v>
      </c>
      <c r="D20">
        <v>1161</v>
      </c>
      <c r="E20" t="s">
        <v>227</v>
      </c>
      <c r="H20">
        <v>1164</v>
      </c>
      <c r="J20" t="s">
        <v>245</v>
      </c>
      <c r="K20" t="s">
        <v>246</v>
      </c>
      <c r="L20">
        <f>VLOOKUP(A20,'hzls3 role'!C:G,5,FALSE)</f>
        <v>1</v>
      </c>
      <c r="M20" t="str">
        <f>VLOOKUP(A20,'hzls3 role'!C:H,6,FALSE)</f>
        <v>1150-1199</v>
      </c>
    </row>
    <row r="21" spans="1:13">
      <c r="A21">
        <v>603</v>
      </c>
      <c r="B21" t="s">
        <v>99</v>
      </c>
      <c r="C21" t="s">
        <v>100</v>
      </c>
      <c r="D21">
        <v>1161</v>
      </c>
      <c r="E21" t="s">
        <v>247</v>
      </c>
      <c r="F21">
        <v>110.2863</v>
      </c>
      <c r="G21">
        <v>25.280059999999999</v>
      </c>
      <c r="J21" t="s">
        <v>248</v>
      </c>
      <c r="K21" t="s">
        <v>249</v>
      </c>
      <c r="L21">
        <f>VLOOKUP(A21,'hzls3 role'!C:G,5,FALSE)</f>
        <v>1</v>
      </c>
      <c r="M21" t="str">
        <f>VLOOKUP(A21,'hzls3 role'!C:H,6,FALSE)</f>
        <v>1150-1199</v>
      </c>
    </row>
    <row r="22" spans="1:13">
      <c r="A22">
        <v>603</v>
      </c>
      <c r="B22" t="s">
        <v>99</v>
      </c>
      <c r="C22" t="s">
        <v>100</v>
      </c>
      <c r="D22">
        <v>1161</v>
      </c>
      <c r="E22" t="s">
        <v>250</v>
      </c>
      <c r="H22">
        <v>1165</v>
      </c>
      <c r="I22">
        <v>1165</v>
      </c>
      <c r="J22" t="s">
        <v>248</v>
      </c>
      <c r="K22" t="s">
        <v>249</v>
      </c>
      <c r="L22">
        <f>VLOOKUP(A22,'hzls3 role'!C:G,5,FALSE)</f>
        <v>1</v>
      </c>
      <c r="M22" t="str">
        <f>VLOOKUP(A22,'hzls3 role'!C:H,6,FALSE)</f>
        <v>1150-1199</v>
      </c>
    </row>
    <row r="23" spans="1:13">
      <c r="A23">
        <v>603</v>
      </c>
      <c r="B23" t="s">
        <v>99</v>
      </c>
      <c r="C23" t="s">
        <v>100</v>
      </c>
      <c r="D23">
        <v>1161</v>
      </c>
      <c r="E23" t="s">
        <v>227</v>
      </c>
      <c r="H23">
        <v>1172</v>
      </c>
      <c r="J23" t="s">
        <v>251</v>
      </c>
      <c r="K23" t="s">
        <v>252</v>
      </c>
      <c r="L23">
        <f>VLOOKUP(A23,'hzls3 role'!C:G,5,FALSE)</f>
        <v>1</v>
      </c>
      <c r="M23" t="str">
        <f>VLOOKUP(A23,'hzls3 role'!C:H,6,FALSE)</f>
        <v>1150-1199</v>
      </c>
    </row>
    <row r="24" spans="1:13">
      <c r="A24">
        <v>603</v>
      </c>
      <c r="B24" t="s">
        <v>99</v>
      </c>
      <c r="C24" t="s">
        <v>100</v>
      </c>
      <c r="D24">
        <v>1161</v>
      </c>
      <c r="E24" t="s">
        <v>227</v>
      </c>
      <c r="J24" t="s">
        <v>253</v>
      </c>
      <c r="K24" t="s">
        <v>254</v>
      </c>
      <c r="L24">
        <f>VLOOKUP(A24,'hzls3 role'!C:G,5,FALSE)</f>
        <v>1</v>
      </c>
      <c r="M24" t="str">
        <f>VLOOKUP(A24,'hzls3 role'!C:H,6,FALSE)</f>
        <v>1150-1199</v>
      </c>
    </row>
    <row r="25" spans="1:13">
      <c r="A25">
        <v>603</v>
      </c>
      <c r="B25" t="s">
        <v>99</v>
      </c>
      <c r="C25" t="s">
        <v>100</v>
      </c>
      <c r="D25">
        <v>1161</v>
      </c>
      <c r="E25" t="s">
        <v>227</v>
      </c>
      <c r="H25">
        <v>1151</v>
      </c>
      <c r="J25" t="s">
        <v>255</v>
      </c>
      <c r="K25" t="s">
        <v>256</v>
      </c>
      <c r="L25">
        <f>VLOOKUP(A25,'hzls3 role'!C:G,5,FALSE)</f>
        <v>1</v>
      </c>
      <c r="M25" t="str">
        <f>VLOOKUP(A25,'hzls3 role'!C:H,6,FALSE)</f>
        <v>1150-1199</v>
      </c>
    </row>
    <row r="26" spans="1:13">
      <c r="A26">
        <v>603</v>
      </c>
      <c r="B26" t="s">
        <v>99</v>
      </c>
      <c r="C26" t="s">
        <v>100</v>
      </c>
      <c r="D26">
        <v>1161</v>
      </c>
      <c r="E26" t="s">
        <v>227</v>
      </c>
      <c r="H26">
        <v>1141</v>
      </c>
      <c r="J26" t="s">
        <v>257</v>
      </c>
      <c r="K26" t="s">
        <v>258</v>
      </c>
      <c r="L26">
        <f>VLOOKUP(A26,'hzls3 role'!C:G,5,FALSE)</f>
        <v>1</v>
      </c>
      <c r="M26" t="str">
        <f>VLOOKUP(A26,'hzls3 role'!C:H,6,FALSE)</f>
        <v>1150-1199</v>
      </c>
    </row>
    <row r="27" spans="1:13">
      <c r="A27">
        <v>603</v>
      </c>
      <c r="B27" t="s">
        <v>99</v>
      </c>
      <c r="C27" t="s">
        <v>100</v>
      </c>
      <c r="D27">
        <v>1161</v>
      </c>
      <c r="E27" t="s">
        <v>227</v>
      </c>
      <c r="J27" t="s">
        <v>259</v>
      </c>
      <c r="K27" t="s">
        <v>260</v>
      </c>
      <c r="L27">
        <f>VLOOKUP(A27,'hzls3 role'!C:G,5,FALSE)</f>
        <v>1</v>
      </c>
      <c r="M27" t="str">
        <f>VLOOKUP(A27,'hzls3 role'!C:H,6,FALSE)</f>
        <v>1150-1199</v>
      </c>
    </row>
    <row r="28" spans="1:13">
      <c r="A28">
        <v>603</v>
      </c>
      <c r="B28" t="s">
        <v>99</v>
      </c>
      <c r="C28" t="s">
        <v>100</v>
      </c>
      <c r="D28">
        <v>1161</v>
      </c>
      <c r="E28" t="s">
        <v>261</v>
      </c>
      <c r="F28">
        <v>110.28626</v>
      </c>
      <c r="G28">
        <v>25.280059999999999</v>
      </c>
      <c r="H28">
        <v>1129</v>
      </c>
      <c r="I28">
        <v>1130</v>
      </c>
      <c r="J28" t="s">
        <v>262</v>
      </c>
      <c r="K28" t="s">
        <v>263</v>
      </c>
      <c r="L28">
        <f>VLOOKUP(A28,'hzls3 role'!C:G,5,FALSE)</f>
        <v>1</v>
      </c>
      <c r="M28" t="str">
        <f>VLOOKUP(A28,'hzls3 role'!C:H,6,FALSE)</f>
        <v>1150-1199</v>
      </c>
    </row>
    <row r="29" spans="1:13">
      <c r="A29">
        <v>603</v>
      </c>
      <c r="B29" t="s">
        <v>99</v>
      </c>
      <c r="C29" t="s">
        <v>100</v>
      </c>
      <c r="D29">
        <v>1161</v>
      </c>
      <c r="E29" t="s">
        <v>264</v>
      </c>
      <c r="F29">
        <v>120.57826</v>
      </c>
      <c r="G29">
        <v>30.004519999999999</v>
      </c>
      <c r="H29">
        <v>1044</v>
      </c>
      <c r="I29">
        <v>1045</v>
      </c>
      <c r="J29" t="s">
        <v>262</v>
      </c>
      <c r="K29" t="s">
        <v>263</v>
      </c>
      <c r="L29">
        <f>VLOOKUP(A29,'hzls3 role'!C:G,5,FALSE)</f>
        <v>1</v>
      </c>
      <c r="M29" t="str">
        <f>VLOOKUP(A29,'hzls3 role'!C:H,6,FALSE)</f>
        <v>1150-1199</v>
      </c>
    </row>
    <row r="30" spans="1:13">
      <c r="A30">
        <v>603</v>
      </c>
      <c r="B30" t="s">
        <v>99</v>
      </c>
      <c r="C30" t="s">
        <v>100</v>
      </c>
      <c r="D30">
        <v>1161</v>
      </c>
      <c r="E30" t="s">
        <v>265</v>
      </c>
      <c r="F30">
        <v>120.61862000000001</v>
      </c>
      <c r="G30">
        <v>31.312709999999999</v>
      </c>
      <c r="H30">
        <v>1172</v>
      </c>
      <c r="I30">
        <v>1173</v>
      </c>
      <c r="J30" t="s">
        <v>262</v>
      </c>
      <c r="K30" t="s">
        <v>263</v>
      </c>
      <c r="L30">
        <f>VLOOKUP(A30,'hzls3 role'!C:G,5,FALSE)</f>
        <v>1</v>
      </c>
      <c r="M30" t="str">
        <f>VLOOKUP(A30,'hzls3 role'!C:H,6,FALSE)</f>
        <v>1150-1199</v>
      </c>
    </row>
    <row r="31" spans="1:13">
      <c r="A31">
        <v>603</v>
      </c>
      <c r="B31" t="s">
        <v>99</v>
      </c>
      <c r="C31" t="s">
        <v>100</v>
      </c>
      <c r="D31">
        <v>1161</v>
      </c>
      <c r="E31" t="s">
        <v>266</v>
      </c>
      <c r="F31">
        <v>118.76899</v>
      </c>
      <c r="G31">
        <v>32.05256</v>
      </c>
      <c r="H31">
        <v>1173</v>
      </c>
      <c r="I31">
        <v>1173</v>
      </c>
      <c r="J31" t="s">
        <v>262</v>
      </c>
      <c r="K31" t="s">
        <v>263</v>
      </c>
      <c r="L31">
        <f>VLOOKUP(A31,'hzls3 role'!C:G,5,FALSE)</f>
        <v>1</v>
      </c>
      <c r="M31" t="str">
        <f>VLOOKUP(A31,'hzls3 role'!C:H,6,FALSE)</f>
        <v>1150-1199</v>
      </c>
    </row>
    <row r="32" spans="1:13">
      <c r="A32">
        <v>603</v>
      </c>
      <c r="B32" t="s">
        <v>99</v>
      </c>
      <c r="C32" t="s">
        <v>100</v>
      </c>
      <c r="D32">
        <v>1161</v>
      </c>
      <c r="E32" t="s">
        <v>267</v>
      </c>
      <c r="F32">
        <v>112.19077</v>
      </c>
      <c r="G32">
        <v>30.350439999999999</v>
      </c>
      <c r="J32" t="s">
        <v>262</v>
      </c>
      <c r="K32" t="s">
        <v>263</v>
      </c>
      <c r="L32">
        <f>VLOOKUP(A32,'hzls3 role'!C:G,5,FALSE)</f>
        <v>1</v>
      </c>
      <c r="M32" t="str">
        <f>VLOOKUP(A32,'hzls3 role'!C:H,6,FALSE)</f>
        <v>1150-1199</v>
      </c>
    </row>
    <row r="33" spans="1:13">
      <c r="A33">
        <v>603</v>
      </c>
      <c r="B33" t="s">
        <v>99</v>
      </c>
      <c r="C33" t="s">
        <v>100</v>
      </c>
      <c r="D33">
        <v>1161</v>
      </c>
      <c r="E33" t="s">
        <v>268</v>
      </c>
      <c r="F33">
        <v>119.44429</v>
      </c>
      <c r="G33">
        <v>32.206490000000002</v>
      </c>
      <c r="H33">
        <v>1162</v>
      </c>
      <c r="I33">
        <v>1163</v>
      </c>
      <c r="J33" t="s">
        <v>262</v>
      </c>
      <c r="K33" t="s">
        <v>263</v>
      </c>
      <c r="L33">
        <f>VLOOKUP(A33,'hzls3 role'!C:G,5,FALSE)</f>
        <v>1</v>
      </c>
      <c r="M33" t="str">
        <f>VLOOKUP(A33,'hzls3 role'!C:H,6,FALSE)</f>
        <v>1150-1199</v>
      </c>
    </row>
    <row r="34" spans="1:13">
      <c r="A34">
        <v>603</v>
      </c>
      <c r="B34" t="s">
        <v>99</v>
      </c>
      <c r="C34" t="s">
        <v>100</v>
      </c>
      <c r="D34">
        <v>1161</v>
      </c>
      <c r="E34" t="s">
        <v>268</v>
      </c>
      <c r="F34">
        <v>119.44429</v>
      </c>
      <c r="G34">
        <v>32.206490000000002</v>
      </c>
      <c r="H34">
        <v>1164</v>
      </c>
      <c r="I34">
        <v>1165</v>
      </c>
      <c r="J34" t="s">
        <v>262</v>
      </c>
      <c r="K34" t="s">
        <v>263</v>
      </c>
      <c r="L34">
        <f>VLOOKUP(A34,'hzls3 role'!C:G,5,FALSE)</f>
        <v>1</v>
      </c>
      <c r="M34" t="str">
        <f>VLOOKUP(A34,'hzls3 role'!C:H,6,FALSE)</f>
        <v>1150-1199</v>
      </c>
    </row>
    <row r="35" spans="1:13">
      <c r="A35">
        <v>603</v>
      </c>
      <c r="B35" t="s">
        <v>99</v>
      </c>
      <c r="C35" t="s">
        <v>100</v>
      </c>
      <c r="D35">
        <v>1161</v>
      </c>
      <c r="E35" t="s">
        <v>269</v>
      </c>
      <c r="J35" t="s">
        <v>270</v>
      </c>
      <c r="K35" t="s">
        <v>271</v>
      </c>
      <c r="L35">
        <f>VLOOKUP(A35,'hzls3 role'!C:G,5,FALSE)</f>
        <v>1</v>
      </c>
      <c r="M35" t="str">
        <f>VLOOKUP(A35,'hzls3 role'!C:H,6,FALSE)</f>
        <v>1150-1199</v>
      </c>
    </row>
    <row r="36" spans="1:13">
      <c r="A36">
        <v>603</v>
      </c>
      <c r="B36" t="s">
        <v>99</v>
      </c>
      <c r="C36" t="s">
        <v>100</v>
      </c>
      <c r="D36">
        <v>1161</v>
      </c>
      <c r="E36" t="s">
        <v>227</v>
      </c>
      <c r="H36">
        <v>1166</v>
      </c>
      <c r="J36" t="s">
        <v>272</v>
      </c>
      <c r="K36" t="s">
        <v>273</v>
      </c>
      <c r="L36">
        <f>VLOOKUP(A36,'hzls3 role'!C:G,5,FALSE)</f>
        <v>1</v>
      </c>
      <c r="M36" t="str">
        <f>VLOOKUP(A36,'hzls3 role'!C:H,6,FALSE)</f>
        <v>1150-1199</v>
      </c>
    </row>
    <row r="37" spans="1:13">
      <c r="A37">
        <v>603</v>
      </c>
      <c r="B37" t="s">
        <v>99</v>
      </c>
      <c r="C37" t="s">
        <v>100</v>
      </c>
      <c r="D37">
        <v>1161</v>
      </c>
      <c r="E37" t="s">
        <v>234</v>
      </c>
      <c r="F37">
        <v>115.98568</v>
      </c>
      <c r="G37">
        <v>29.722359999999998</v>
      </c>
      <c r="J37" t="s">
        <v>274</v>
      </c>
      <c r="K37" t="s">
        <v>275</v>
      </c>
      <c r="L37">
        <f>VLOOKUP(A37,'hzls3 role'!C:G,5,FALSE)</f>
        <v>1</v>
      </c>
      <c r="M37" t="str">
        <f>VLOOKUP(A37,'hzls3 role'!C:H,6,FALSE)</f>
        <v>1150-1199</v>
      </c>
    </row>
    <row r="38" spans="1:13">
      <c r="A38">
        <v>603</v>
      </c>
      <c r="B38" t="s">
        <v>99</v>
      </c>
      <c r="C38" t="s">
        <v>100</v>
      </c>
      <c r="D38">
        <v>1161</v>
      </c>
      <c r="E38" t="s">
        <v>234</v>
      </c>
      <c r="F38">
        <v>115.98568</v>
      </c>
      <c r="G38">
        <v>29.722359999999998</v>
      </c>
      <c r="J38" t="s">
        <v>274</v>
      </c>
      <c r="K38" t="s">
        <v>275</v>
      </c>
      <c r="L38">
        <f>VLOOKUP(A38,'hzls3 role'!C:G,5,FALSE)</f>
        <v>1</v>
      </c>
      <c r="M38" t="str">
        <f>VLOOKUP(A38,'hzls3 role'!C:H,6,FALSE)</f>
        <v>1150-1199</v>
      </c>
    </row>
    <row r="39" spans="1:13">
      <c r="A39">
        <v>1460</v>
      </c>
      <c r="B39" t="s">
        <v>102</v>
      </c>
      <c r="C39" t="s">
        <v>103</v>
      </c>
      <c r="D39">
        <v>1137</v>
      </c>
      <c r="E39" t="s">
        <v>250</v>
      </c>
      <c r="H39">
        <v>1127</v>
      </c>
      <c r="I39">
        <v>1128</v>
      </c>
      <c r="J39" t="s">
        <v>276</v>
      </c>
      <c r="K39" t="s">
        <v>277</v>
      </c>
      <c r="L39">
        <f>VLOOKUP(A39,'hzls3 role'!C:G,5,FALSE)</f>
        <v>1</v>
      </c>
      <c r="M39" t="str">
        <f>VLOOKUP(A39,'hzls3 role'!C:H,6,FALSE)</f>
        <v>1100-1149</v>
      </c>
    </row>
    <row r="40" spans="1:13">
      <c r="A40">
        <v>1460</v>
      </c>
      <c r="B40" t="s">
        <v>102</v>
      </c>
      <c r="C40" t="s">
        <v>103</v>
      </c>
      <c r="D40">
        <v>1137</v>
      </c>
      <c r="E40" t="s">
        <v>214</v>
      </c>
      <c r="H40">
        <v>1137</v>
      </c>
      <c r="J40" t="s">
        <v>278</v>
      </c>
      <c r="K40" t="s">
        <v>279</v>
      </c>
      <c r="L40">
        <f>VLOOKUP(A40,'hzls3 role'!C:G,5,FALSE)</f>
        <v>1</v>
      </c>
      <c r="M40" t="str">
        <f>VLOOKUP(A40,'hzls3 role'!C:H,6,FALSE)</f>
        <v>1100-1149</v>
      </c>
    </row>
    <row r="41" spans="1:13">
      <c r="A41">
        <v>1460</v>
      </c>
      <c r="B41" t="s">
        <v>102</v>
      </c>
      <c r="C41" t="s">
        <v>103</v>
      </c>
      <c r="D41">
        <v>1137</v>
      </c>
      <c r="E41" t="s">
        <v>214</v>
      </c>
      <c r="H41">
        <v>1134</v>
      </c>
      <c r="I41">
        <v>1136</v>
      </c>
      <c r="J41" t="s">
        <v>280</v>
      </c>
      <c r="K41" t="s">
        <v>281</v>
      </c>
      <c r="L41">
        <f>VLOOKUP(A41,'hzls3 role'!C:G,5,FALSE)</f>
        <v>1</v>
      </c>
      <c r="M41" t="str">
        <f>VLOOKUP(A41,'hzls3 role'!C:H,6,FALSE)</f>
        <v>1100-1149</v>
      </c>
    </row>
    <row r="42" spans="1:13">
      <c r="A42">
        <v>1460</v>
      </c>
      <c r="B42" t="s">
        <v>102</v>
      </c>
      <c r="C42" t="s">
        <v>103</v>
      </c>
      <c r="D42">
        <v>1137</v>
      </c>
      <c r="E42" t="s">
        <v>227</v>
      </c>
      <c r="J42" t="s">
        <v>282</v>
      </c>
      <c r="K42" t="s">
        <v>283</v>
      </c>
      <c r="L42">
        <f>VLOOKUP(A42,'hzls3 role'!C:G,5,FALSE)</f>
        <v>1</v>
      </c>
      <c r="M42" t="str">
        <f>VLOOKUP(A42,'hzls3 role'!C:H,6,FALSE)</f>
        <v>1100-1149</v>
      </c>
    </row>
    <row r="43" spans="1:13">
      <c r="A43">
        <v>1460</v>
      </c>
      <c r="B43" t="s">
        <v>102</v>
      </c>
      <c r="C43" t="s">
        <v>103</v>
      </c>
      <c r="D43">
        <v>1137</v>
      </c>
      <c r="E43" t="s">
        <v>227</v>
      </c>
      <c r="J43" t="s">
        <v>284</v>
      </c>
      <c r="K43" t="s">
        <v>285</v>
      </c>
      <c r="L43">
        <f>VLOOKUP(A43,'hzls3 role'!C:G,5,FALSE)</f>
        <v>1</v>
      </c>
      <c r="M43" t="str">
        <f>VLOOKUP(A43,'hzls3 role'!C:H,6,FALSE)</f>
        <v>1100-1149</v>
      </c>
    </row>
    <row r="44" spans="1:13">
      <c r="A44">
        <v>1460</v>
      </c>
      <c r="B44" t="s">
        <v>102</v>
      </c>
      <c r="C44" t="s">
        <v>103</v>
      </c>
      <c r="D44">
        <v>1137</v>
      </c>
      <c r="E44" t="s">
        <v>227</v>
      </c>
      <c r="J44" t="s">
        <v>286</v>
      </c>
      <c r="K44" t="s">
        <v>287</v>
      </c>
      <c r="L44">
        <f>VLOOKUP(A44,'hzls3 role'!C:G,5,FALSE)</f>
        <v>1</v>
      </c>
      <c r="M44" t="str">
        <f>VLOOKUP(A44,'hzls3 role'!C:H,6,FALSE)</f>
        <v>1100-1149</v>
      </c>
    </row>
    <row r="45" spans="1:13">
      <c r="A45">
        <v>1460</v>
      </c>
      <c r="B45" t="s">
        <v>102</v>
      </c>
      <c r="C45" t="s">
        <v>103</v>
      </c>
      <c r="D45">
        <v>1137</v>
      </c>
      <c r="E45" t="s">
        <v>227</v>
      </c>
      <c r="J45" t="s">
        <v>288</v>
      </c>
      <c r="K45" t="s">
        <v>289</v>
      </c>
      <c r="L45">
        <f>VLOOKUP(A45,'hzls3 role'!C:G,5,FALSE)</f>
        <v>1</v>
      </c>
      <c r="M45" t="str">
        <f>VLOOKUP(A45,'hzls3 role'!C:H,6,FALSE)</f>
        <v>1100-1149</v>
      </c>
    </row>
    <row r="46" spans="1:13">
      <c r="A46">
        <v>1460</v>
      </c>
      <c r="B46" t="s">
        <v>102</v>
      </c>
      <c r="C46" t="s">
        <v>103</v>
      </c>
      <c r="D46">
        <v>1137</v>
      </c>
      <c r="E46" t="s">
        <v>227</v>
      </c>
      <c r="J46" t="s">
        <v>290</v>
      </c>
      <c r="K46" t="s">
        <v>291</v>
      </c>
      <c r="L46">
        <f>VLOOKUP(A46,'hzls3 role'!C:G,5,FALSE)</f>
        <v>1</v>
      </c>
      <c r="M46" t="str">
        <f>VLOOKUP(A46,'hzls3 role'!C:H,6,FALSE)</f>
        <v>1100-1149</v>
      </c>
    </row>
    <row r="47" spans="1:13">
      <c r="A47">
        <v>1460</v>
      </c>
      <c r="B47" t="s">
        <v>102</v>
      </c>
      <c r="C47" t="s">
        <v>103</v>
      </c>
      <c r="D47">
        <v>1137</v>
      </c>
      <c r="E47" t="s">
        <v>227</v>
      </c>
      <c r="J47" t="s">
        <v>292</v>
      </c>
      <c r="K47" t="s">
        <v>293</v>
      </c>
      <c r="L47">
        <f>VLOOKUP(A47,'hzls3 role'!C:G,5,FALSE)</f>
        <v>1</v>
      </c>
      <c r="M47" t="str">
        <f>VLOOKUP(A47,'hzls3 role'!C:H,6,FALSE)</f>
        <v>1100-1149</v>
      </c>
    </row>
    <row r="48" spans="1:13">
      <c r="A48">
        <v>1460</v>
      </c>
      <c r="B48" t="s">
        <v>102</v>
      </c>
      <c r="C48" t="s">
        <v>103</v>
      </c>
      <c r="D48">
        <v>1137</v>
      </c>
      <c r="E48" t="s">
        <v>294</v>
      </c>
      <c r="F48">
        <v>121.1206</v>
      </c>
      <c r="G48">
        <v>28.843129999999999</v>
      </c>
      <c r="H48">
        <v>1131</v>
      </c>
      <c r="I48">
        <v>1131</v>
      </c>
      <c r="J48" t="s">
        <v>220</v>
      </c>
      <c r="K48" t="s">
        <v>221</v>
      </c>
      <c r="L48">
        <f>VLOOKUP(A48,'hzls3 role'!C:G,5,FALSE)</f>
        <v>1</v>
      </c>
      <c r="M48" t="str">
        <f>VLOOKUP(A48,'hzls3 role'!C:H,6,FALSE)</f>
        <v>1100-1149</v>
      </c>
    </row>
    <row r="49" spans="1:13">
      <c r="A49">
        <v>1460</v>
      </c>
      <c r="B49" t="s">
        <v>102</v>
      </c>
      <c r="C49" t="s">
        <v>103</v>
      </c>
      <c r="D49">
        <v>1137</v>
      </c>
      <c r="E49" t="s">
        <v>227</v>
      </c>
      <c r="J49" t="s">
        <v>295</v>
      </c>
      <c r="K49" t="s">
        <v>296</v>
      </c>
      <c r="L49">
        <f>VLOOKUP(A49,'hzls3 role'!C:G,5,FALSE)</f>
        <v>1</v>
      </c>
      <c r="M49" t="str">
        <f>VLOOKUP(A49,'hzls3 role'!C:H,6,FALSE)</f>
        <v>1100-1149</v>
      </c>
    </row>
    <row r="50" spans="1:13">
      <c r="A50">
        <v>1460</v>
      </c>
      <c r="B50" t="s">
        <v>102</v>
      </c>
      <c r="C50" t="s">
        <v>103</v>
      </c>
      <c r="D50">
        <v>1137</v>
      </c>
      <c r="E50" t="s">
        <v>227</v>
      </c>
      <c r="H50">
        <v>1131</v>
      </c>
      <c r="J50" t="s">
        <v>297</v>
      </c>
      <c r="K50" t="s">
        <v>298</v>
      </c>
      <c r="L50">
        <f>VLOOKUP(A50,'hzls3 role'!C:G,5,FALSE)</f>
        <v>1</v>
      </c>
      <c r="M50" t="str">
        <f>VLOOKUP(A50,'hzls3 role'!C:H,6,FALSE)</f>
        <v>1100-1149</v>
      </c>
    </row>
    <row r="51" spans="1:13">
      <c r="A51">
        <v>1460</v>
      </c>
      <c r="B51" t="s">
        <v>102</v>
      </c>
      <c r="C51" t="s">
        <v>103</v>
      </c>
      <c r="D51">
        <v>1137</v>
      </c>
      <c r="E51" t="s">
        <v>227</v>
      </c>
      <c r="J51" t="s">
        <v>299</v>
      </c>
      <c r="K51" t="s">
        <v>300</v>
      </c>
      <c r="L51">
        <f>VLOOKUP(A51,'hzls3 role'!C:G,5,FALSE)</f>
        <v>1</v>
      </c>
      <c r="M51" t="str">
        <f>VLOOKUP(A51,'hzls3 role'!C:H,6,FALSE)</f>
        <v>1100-1149</v>
      </c>
    </row>
    <row r="52" spans="1:13">
      <c r="A52">
        <v>1460</v>
      </c>
      <c r="B52" t="s">
        <v>102</v>
      </c>
      <c r="C52" t="s">
        <v>103</v>
      </c>
      <c r="D52">
        <v>1137</v>
      </c>
      <c r="E52" t="s">
        <v>268</v>
      </c>
      <c r="F52">
        <v>119.44429</v>
      </c>
      <c r="G52">
        <v>32.206490000000002</v>
      </c>
      <c r="H52">
        <v>1068</v>
      </c>
      <c r="I52">
        <v>1070</v>
      </c>
      <c r="J52" t="s">
        <v>262</v>
      </c>
      <c r="K52" t="s">
        <v>263</v>
      </c>
      <c r="L52">
        <f>VLOOKUP(A52,'hzls3 role'!C:G,5,FALSE)</f>
        <v>1</v>
      </c>
      <c r="M52" t="str">
        <f>VLOOKUP(A52,'hzls3 role'!C:H,6,FALSE)</f>
        <v>1100-1149</v>
      </c>
    </row>
    <row r="53" spans="1:13">
      <c r="A53">
        <v>1504</v>
      </c>
      <c r="B53" t="s">
        <v>105</v>
      </c>
      <c r="C53" t="s">
        <v>106</v>
      </c>
      <c r="D53">
        <v>1157</v>
      </c>
      <c r="E53" t="s">
        <v>301</v>
      </c>
      <c r="H53">
        <v>1161</v>
      </c>
      <c r="I53">
        <v>1163</v>
      </c>
      <c r="J53" t="s">
        <v>223</v>
      </c>
      <c r="K53" t="s">
        <v>224</v>
      </c>
      <c r="L53">
        <f>VLOOKUP(A53,'hzls3 role'!C:G,5,FALSE)</f>
        <v>1</v>
      </c>
      <c r="M53" t="str">
        <f>VLOOKUP(A53,'hzls3 role'!C:H,6,FALSE)</f>
        <v>1150-1199</v>
      </c>
    </row>
    <row r="54" spans="1:13">
      <c r="A54">
        <v>1504</v>
      </c>
      <c r="B54" t="s">
        <v>105</v>
      </c>
      <c r="C54" t="s">
        <v>106</v>
      </c>
      <c r="D54">
        <v>1157</v>
      </c>
      <c r="E54" t="s">
        <v>227</v>
      </c>
      <c r="J54" t="s">
        <v>302</v>
      </c>
      <c r="K54" t="s">
        <v>303</v>
      </c>
      <c r="L54">
        <f>VLOOKUP(A54,'hzls3 role'!C:G,5,FALSE)</f>
        <v>1</v>
      </c>
      <c r="M54" t="str">
        <f>VLOOKUP(A54,'hzls3 role'!C:H,6,FALSE)</f>
        <v>1150-1199</v>
      </c>
    </row>
    <row r="55" spans="1:13">
      <c r="A55">
        <v>1504</v>
      </c>
      <c r="B55" t="s">
        <v>105</v>
      </c>
      <c r="C55" t="s">
        <v>106</v>
      </c>
      <c r="D55">
        <v>1157</v>
      </c>
      <c r="E55" t="s">
        <v>301</v>
      </c>
      <c r="J55" t="s">
        <v>304</v>
      </c>
      <c r="K55" t="s">
        <v>305</v>
      </c>
      <c r="L55">
        <f>VLOOKUP(A55,'hzls3 role'!C:G,5,FALSE)</f>
        <v>1</v>
      </c>
      <c r="M55" t="str">
        <f>VLOOKUP(A55,'hzls3 role'!C:H,6,FALSE)</f>
        <v>1150-1199</v>
      </c>
    </row>
    <row r="56" spans="1:13">
      <c r="A56">
        <v>1504</v>
      </c>
      <c r="B56" t="s">
        <v>105</v>
      </c>
      <c r="C56" t="s">
        <v>106</v>
      </c>
      <c r="D56">
        <v>1157</v>
      </c>
      <c r="E56" t="s">
        <v>227</v>
      </c>
      <c r="J56" t="s">
        <v>306</v>
      </c>
      <c r="K56" t="s">
        <v>307</v>
      </c>
      <c r="L56">
        <f>VLOOKUP(A56,'hzls3 role'!C:G,5,FALSE)</f>
        <v>1</v>
      </c>
      <c r="M56" t="str">
        <f>VLOOKUP(A56,'hzls3 role'!C:H,6,FALSE)</f>
        <v>1150-1199</v>
      </c>
    </row>
    <row r="57" spans="1:13">
      <c r="A57">
        <v>1504</v>
      </c>
      <c r="B57" t="s">
        <v>105</v>
      </c>
      <c r="C57" t="s">
        <v>106</v>
      </c>
      <c r="D57">
        <v>1157</v>
      </c>
      <c r="E57" t="s">
        <v>227</v>
      </c>
      <c r="J57" t="s">
        <v>308</v>
      </c>
      <c r="K57" t="s">
        <v>309</v>
      </c>
      <c r="L57">
        <f>VLOOKUP(A57,'hzls3 role'!C:G,5,FALSE)</f>
        <v>1</v>
      </c>
      <c r="M57" t="str">
        <f>VLOOKUP(A57,'hzls3 role'!C:H,6,FALSE)</f>
        <v>1150-1199</v>
      </c>
    </row>
    <row r="58" spans="1:13">
      <c r="A58">
        <v>1504</v>
      </c>
      <c r="B58" t="s">
        <v>105</v>
      </c>
      <c r="C58" t="s">
        <v>106</v>
      </c>
      <c r="D58">
        <v>1157</v>
      </c>
      <c r="E58" t="s">
        <v>227</v>
      </c>
      <c r="J58" t="s">
        <v>310</v>
      </c>
      <c r="K58" t="s">
        <v>311</v>
      </c>
      <c r="L58">
        <f>VLOOKUP(A58,'hzls3 role'!C:G,5,FALSE)</f>
        <v>1</v>
      </c>
      <c r="M58" t="str">
        <f>VLOOKUP(A58,'hzls3 role'!C:H,6,FALSE)</f>
        <v>1150-1199</v>
      </c>
    </row>
    <row r="59" spans="1:13">
      <c r="A59">
        <v>1504</v>
      </c>
      <c r="B59" t="s">
        <v>105</v>
      </c>
      <c r="C59" t="s">
        <v>106</v>
      </c>
      <c r="D59">
        <v>1157</v>
      </c>
      <c r="E59" t="s">
        <v>227</v>
      </c>
      <c r="J59" t="s">
        <v>312</v>
      </c>
      <c r="K59" t="s">
        <v>313</v>
      </c>
      <c r="L59">
        <f>VLOOKUP(A59,'hzls3 role'!C:G,5,FALSE)</f>
        <v>1</v>
      </c>
      <c r="M59" t="str">
        <f>VLOOKUP(A59,'hzls3 role'!C:H,6,FALSE)</f>
        <v>1150-1199</v>
      </c>
    </row>
    <row r="60" spans="1:13">
      <c r="A60">
        <v>1504</v>
      </c>
      <c r="B60" t="s">
        <v>105</v>
      </c>
      <c r="C60" t="s">
        <v>106</v>
      </c>
      <c r="D60">
        <v>1157</v>
      </c>
      <c r="E60" t="s">
        <v>266</v>
      </c>
      <c r="F60">
        <v>118.76899</v>
      </c>
      <c r="G60">
        <v>32.05256</v>
      </c>
      <c r="J60" t="s">
        <v>314</v>
      </c>
      <c r="K60" t="s">
        <v>315</v>
      </c>
      <c r="L60">
        <f>VLOOKUP(A60,'hzls3 role'!C:G,5,FALSE)</f>
        <v>1</v>
      </c>
      <c r="M60" t="str">
        <f>VLOOKUP(A60,'hzls3 role'!C:H,6,FALSE)</f>
        <v>1150-1199</v>
      </c>
    </row>
    <row r="61" spans="1:13">
      <c r="A61">
        <v>1707</v>
      </c>
      <c r="B61" t="s">
        <v>108</v>
      </c>
      <c r="C61" t="s">
        <v>109</v>
      </c>
      <c r="D61">
        <v>1095</v>
      </c>
      <c r="E61" t="s">
        <v>214</v>
      </c>
      <c r="H61">
        <v>1085</v>
      </c>
      <c r="I61">
        <v>1085</v>
      </c>
      <c r="J61" t="s">
        <v>316</v>
      </c>
      <c r="K61" t="s">
        <v>317</v>
      </c>
      <c r="L61">
        <f>VLOOKUP(A61,'hzls3 role'!C:G,5,FALSE)</f>
        <v>1</v>
      </c>
      <c r="M61" t="str">
        <f>VLOOKUP(A61,'hzls3 role'!C:H,6,FALSE)</f>
        <v>1060-1099</v>
      </c>
    </row>
    <row r="62" spans="1:13">
      <c r="A62">
        <v>1707</v>
      </c>
      <c r="B62" t="s">
        <v>108</v>
      </c>
      <c r="C62" t="s">
        <v>109</v>
      </c>
      <c r="D62">
        <v>1095</v>
      </c>
      <c r="E62" t="s">
        <v>227</v>
      </c>
      <c r="J62" t="s">
        <v>318</v>
      </c>
      <c r="K62" t="s">
        <v>319</v>
      </c>
      <c r="L62">
        <f>VLOOKUP(A62,'hzls3 role'!C:G,5,FALSE)</f>
        <v>1</v>
      </c>
      <c r="M62" t="str">
        <f>VLOOKUP(A62,'hzls3 role'!C:H,6,FALSE)</f>
        <v>1060-1099</v>
      </c>
    </row>
    <row r="63" spans="1:13">
      <c r="A63">
        <v>1707</v>
      </c>
      <c r="B63" t="s">
        <v>108</v>
      </c>
      <c r="C63" t="s">
        <v>109</v>
      </c>
      <c r="D63">
        <v>1095</v>
      </c>
      <c r="E63" t="s">
        <v>227</v>
      </c>
      <c r="J63" t="s">
        <v>320</v>
      </c>
      <c r="K63" t="s">
        <v>321</v>
      </c>
      <c r="L63">
        <f>VLOOKUP(A63,'hzls3 role'!C:G,5,FALSE)</f>
        <v>1</v>
      </c>
      <c r="M63" t="str">
        <f>VLOOKUP(A63,'hzls3 role'!C:H,6,FALSE)</f>
        <v>1060-1099</v>
      </c>
    </row>
    <row r="64" spans="1:13">
      <c r="A64">
        <v>1707</v>
      </c>
      <c r="B64" t="s">
        <v>108</v>
      </c>
      <c r="C64" t="s">
        <v>109</v>
      </c>
      <c r="D64">
        <v>1095</v>
      </c>
      <c r="E64" t="s">
        <v>214</v>
      </c>
      <c r="H64">
        <v>1100</v>
      </c>
      <c r="I64">
        <v>1102</v>
      </c>
      <c r="J64" t="s">
        <v>322</v>
      </c>
      <c r="K64" t="s">
        <v>323</v>
      </c>
      <c r="L64">
        <f>VLOOKUP(A64,'hzls3 role'!C:G,5,FALSE)</f>
        <v>1</v>
      </c>
      <c r="M64" t="str">
        <f>VLOOKUP(A64,'hzls3 role'!C:H,6,FALSE)</f>
        <v>1060-1099</v>
      </c>
    </row>
    <row r="65" spans="1:13">
      <c r="A65">
        <v>1707</v>
      </c>
      <c r="B65" t="s">
        <v>108</v>
      </c>
      <c r="C65" t="s">
        <v>109</v>
      </c>
      <c r="D65">
        <v>1095</v>
      </c>
      <c r="E65" t="s">
        <v>214</v>
      </c>
      <c r="H65">
        <v>1097</v>
      </c>
      <c r="J65" t="s">
        <v>278</v>
      </c>
      <c r="K65" t="s">
        <v>279</v>
      </c>
      <c r="L65">
        <f>VLOOKUP(A65,'hzls3 role'!C:G,5,FALSE)</f>
        <v>1</v>
      </c>
      <c r="M65" t="str">
        <f>VLOOKUP(A65,'hzls3 role'!C:H,6,FALSE)</f>
        <v>1060-1099</v>
      </c>
    </row>
    <row r="66" spans="1:13">
      <c r="A66">
        <v>1707</v>
      </c>
      <c r="B66" t="s">
        <v>108</v>
      </c>
      <c r="C66" t="s">
        <v>109</v>
      </c>
      <c r="D66">
        <v>1095</v>
      </c>
      <c r="E66" t="s">
        <v>227</v>
      </c>
      <c r="J66" t="s">
        <v>324</v>
      </c>
      <c r="K66" t="s">
        <v>325</v>
      </c>
      <c r="L66">
        <f>VLOOKUP(A66,'hzls3 role'!C:G,5,FALSE)</f>
        <v>1</v>
      </c>
      <c r="M66" t="str">
        <f>VLOOKUP(A66,'hzls3 role'!C:H,6,FALSE)</f>
        <v>1060-1099</v>
      </c>
    </row>
    <row r="67" spans="1:13">
      <c r="A67">
        <v>1707</v>
      </c>
      <c r="B67" t="s">
        <v>108</v>
      </c>
      <c r="C67" t="s">
        <v>109</v>
      </c>
      <c r="D67">
        <v>1095</v>
      </c>
      <c r="E67" t="s">
        <v>227</v>
      </c>
      <c r="J67" t="s">
        <v>326</v>
      </c>
      <c r="K67" t="s">
        <v>327</v>
      </c>
      <c r="L67">
        <f>VLOOKUP(A67,'hzls3 role'!C:G,5,FALSE)</f>
        <v>1</v>
      </c>
      <c r="M67" t="str">
        <f>VLOOKUP(A67,'hzls3 role'!C:H,6,FALSE)</f>
        <v>1060-1099</v>
      </c>
    </row>
    <row r="68" spans="1:13">
      <c r="A68">
        <v>1707</v>
      </c>
      <c r="B68" t="s">
        <v>108</v>
      </c>
      <c r="C68" t="s">
        <v>109</v>
      </c>
      <c r="D68">
        <v>1095</v>
      </c>
      <c r="E68" t="s">
        <v>227</v>
      </c>
      <c r="H68">
        <v>1102</v>
      </c>
      <c r="J68" t="s">
        <v>328</v>
      </c>
      <c r="K68" t="s">
        <v>329</v>
      </c>
      <c r="L68">
        <f>VLOOKUP(A68,'hzls3 role'!C:G,5,FALSE)</f>
        <v>1</v>
      </c>
      <c r="M68" t="str">
        <f>VLOOKUP(A68,'hzls3 role'!C:H,6,FALSE)</f>
        <v>1060-1099</v>
      </c>
    </row>
    <row r="69" spans="1:13">
      <c r="A69">
        <v>1707</v>
      </c>
      <c r="B69" t="s">
        <v>108</v>
      </c>
      <c r="C69" t="s">
        <v>109</v>
      </c>
      <c r="D69">
        <v>1095</v>
      </c>
      <c r="E69" t="s">
        <v>227</v>
      </c>
      <c r="J69" t="s">
        <v>286</v>
      </c>
      <c r="K69" t="s">
        <v>287</v>
      </c>
      <c r="L69">
        <f>VLOOKUP(A69,'hzls3 role'!C:G,5,FALSE)</f>
        <v>1</v>
      </c>
      <c r="M69" t="str">
        <f>VLOOKUP(A69,'hzls3 role'!C:H,6,FALSE)</f>
        <v>1060-1099</v>
      </c>
    </row>
    <row r="70" spans="1:13">
      <c r="A70">
        <v>1707</v>
      </c>
      <c r="B70" t="s">
        <v>108</v>
      </c>
      <c r="C70" t="s">
        <v>109</v>
      </c>
      <c r="D70">
        <v>1095</v>
      </c>
      <c r="E70" t="s">
        <v>227</v>
      </c>
      <c r="H70">
        <v>1078</v>
      </c>
      <c r="J70" t="s">
        <v>330</v>
      </c>
      <c r="K70" t="s">
        <v>331</v>
      </c>
      <c r="L70">
        <f>VLOOKUP(A70,'hzls3 role'!C:G,5,FALSE)</f>
        <v>1</v>
      </c>
      <c r="M70" t="str">
        <f>VLOOKUP(A70,'hzls3 role'!C:H,6,FALSE)</f>
        <v>1060-1099</v>
      </c>
    </row>
    <row r="71" spans="1:13">
      <c r="A71">
        <v>1707</v>
      </c>
      <c r="B71" t="s">
        <v>108</v>
      </c>
      <c r="C71" t="s">
        <v>109</v>
      </c>
      <c r="D71">
        <v>1095</v>
      </c>
      <c r="E71" t="s">
        <v>227</v>
      </c>
      <c r="J71" t="s">
        <v>290</v>
      </c>
      <c r="K71" t="s">
        <v>291</v>
      </c>
      <c r="L71">
        <f>VLOOKUP(A71,'hzls3 role'!C:G,5,FALSE)</f>
        <v>1</v>
      </c>
      <c r="M71" t="str">
        <f>VLOOKUP(A71,'hzls3 role'!C:H,6,FALSE)</f>
        <v>1060-1099</v>
      </c>
    </row>
    <row r="72" spans="1:13">
      <c r="A72">
        <v>1707</v>
      </c>
      <c r="B72" t="s">
        <v>108</v>
      </c>
      <c r="C72" t="s">
        <v>109</v>
      </c>
      <c r="D72">
        <v>1095</v>
      </c>
      <c r="E72" t="s">
        <v>227</v>
      </c>
      <c r="H72">
        <v>1079</v>
      </c>
      <c r="J72" t="s">
        <v>332</v>
      </c>
      <c r="K72" t="s">
        <v>333</v>
      </c>
      <c r="L72">
        <f>VLOOKUP(A72,'hzls3 role'!C:G,5,FALSE)</f>
        <v>1</v>
      </c>
      <c r="M72" t="str">
        <f>VLOOKUP(A72,'hzls3 role'!C:H,6,FALSE)</f>
        <v>1060-1099</v>
      </c>
    </row>
    <row r="73" spans="1:13">
      <c r="A73">
        <v>1707</v>
      </c>
      <c r="B73" t="s">
        <v>108</v>
      </c>
      <c r="C73" t="s">
        <v>109</v>
      </c>
      <c r="D73">
        <v>1095</v>
      </c>
      <c r="E73" t="s">
        <v>227</v>
      </c>
      <c r="H73">
        <v>1074</v>
      </c>
      <c r="J73" t="s">
        <v>334</v>
      </c>
      <c r="K73" t="s">
        <v>335</v>
      </c>
      <c r="L73">
        <f>VLOOKUP(A73,'hzls3 role'!C:G,5,FALSE)</f>
        <v>1</v>
      </c>
      <c r="M73" t="str">
        <f>VLOOKUP(A73,'hzls3 role'!C:H,6,FALSE)</f>
        <v>1060-1099</v>
      </c>
    </row>
    <row r="74" spans="1:13">
      <c r="A74">
        <v>1707</v>
      </c>
      <c r="B74" t="s">
        <v>108</v>
      </c>
      <c r="C74" t="s">
        <v>109</v>
      </c>
      <c r="D74">
        <v>1095</v>
      </c>
      <c r="E74" t="s">
        <v>227</v>
      </c>
      <c r="J74" t="s">
        <v>336</v>
      </c>
      <c r="K74" t="s">
        <v>337</v>
      </c>
      <c r="L74">
        <f>VLOOKUP(A74,'hzls3 role'!C:G,5,FALSE)</f>
        <v>1</v>
      </c>
      <c r="M74" t="str">
        <f>VLOOKUP(A74,'hzls3 role'!C:H,6,FALSE)</f>
        <v>1060-1099</v>
      </c>
    </row>
    <row r="75" spans="1:13">
      <c r="A75">
        <v>1707</v>
      </c>
      <c r="B75" t="s">
        <v>108</v>
      </c>
      <c r="C75" t="s">
        <v>109</v>
      </c>
      <c r="D75">
        <v>1095</v>
      </c>
      <c r="E75" t="s">
        <v>338</v>
      </c>
      <c r="F75">
        <v>116.5672</v>
      </c>
      <c r="G75">
        <v>30.63035</v>
      </c>
      <c r="J75" t="s">
        <v>339</v>
      </c>
      <c r="K75" t="s">
        <v>340</v>
      </c>
      <c r="L75">
        <f>VLOOKUP(A75,'hzls3 role'!C:G,5,FALSE)</f>
        <v>1</v>
      </c>
      <c r="M75" t="str">
        <f>VLOOKUP(A75,'hzls3 role'!C:H,6,FALSE)</f>
        <v>1060-1099</v>
      </c>
    </row>
    <row r="76" spans="1:13">
      <c r="A76">
        <v>1707</v>
      </c>
      <c r="B76" t="s">
        <v>108</v>
      </c>
      <c r="C76" t="s">
        <v>109</v>
      </c>
      <c r="D76">
        <v>1095</v>
      </c>
      <c r="E76" t="s">
        <v>341</v>
      </c>
      <c r="F76">
        <v>116.66383</v>
      </c>
      <c r="G76">
        <v>28.99417</v>
      </c>
      <c r="H76">
        <v>1074</v>
      </c>
      <c r="I76">
        <v>1075</v>
      </c>
      <c r="J76" t="s">
        <v>220</v>
      </c>
      <c r="K76" t="s">
        <v>221</v>
      </c>
      <c r="L76">
        <f>VLOOKUP(A76,'hzls3 role'!C:G,5,FALSE)</f>
        <v>1</v>
      </c>
      <c r="M76" t="str">
        <f>VLOOKUP(A76,'hzls3 role'!C:H,6,FALSE)</f>
        <v>1060-1099</v>
      </c>
    </row>
    <row r="77" spans="1:13">
      <c r="A77">
        <v>1707</v>
      </c>
      <c r="B77" t="s">
        <v>108</v>
      </c>
      <c r="C77" t="s">
        <v>109</v>
      </c>
      <c r="D77">
        <v>1095</v>
      </c>
      <c r="E77" t="s">
        <v>342</v>
      </c>
      <c r="F77">
        <v>107.876</v>
      </c>
      <c r="G77">
        <v>36.005159999999997</v>
      </c>
      <c r="H77">
        <v>1081</v>
      </c>
      <c r="I77">
        <v>1082</v>
      </c>
      <c r="J77" t="s">
        <v>220</v>
      </c>
      <c r="K77" t="s">
        <v>221</v>
      </c>
      <c r="L77">
        <f>VLOOKUP(A77,'hzls3 role'!C:G,5,FALSE)</f>
        <v>1</v>
      </c>
      <c r="M77" t="str">
        <f>VLOOKUP(A77,'hzls3 role'!C:H,6,FALSE)</f>
        <v>1060-1099</v>
      </c>
    </row>
    <row r="78" spans="1:13">
      <c r="A78">
        <v>1707</v>
      </c>
      <c r="B78" t="s">
        <v>108</v>
      </c>
      <c r="C78" t="s">
        <v>109</v>
      </c>
      <c r="D78">
        <v>1095</v>
      </c>
      <c r="E78" t="s">
        <v>343</v>
      </c>
      <c r="F78">
        <v>119.44429</v>
      </c>
      <c r="G78">
        <v>32.206490000000002</v>
      </c>
      <c r="H78">
        <v>1102</v>
      </c>
      <c r="I78">
        <v>1102</v>
      </c>
      <c r="J78" t="s">
        <v>220</v>
      </c>
      <c r="K78" t="s">
        <v>221</v>
      </c>
      <c r="L78">
        <f>VLOOKUP(A78,'hzls3 role'!C:G,5,FALSE)</f>
        <v>1</v>
      </c>
      <c r="M78" t="str">
        <f>VLOOKUP(A78,'hzls3 role'!C:H,6,FALSE)</f>
        <v>1060-1099</v>
      </c>
    </row>
    <row r="79" spans="1:13">
      <c r="A79">
        <v>1707</v>
      </c>
      <c r="B79" t="s">
        <v>108</v>
      </c>
      <c r="C79" t="s">
        <v>109</v>
      </c>
      <c r="D79">
        <v>1095</v>
      </c>
      <c r="E79" t="s">
        <v>344</v>
      </c>
      <c r="F79">
        <v>105.71696</v>
      </c>
      <c r="G79">
        <v>34.585470000000001</v>
      </c>
      <c r="H79">
        <v>1080</v>
      </c>
      <c r="I79">
        <v>1080</v>
      </c>
      <c r="J79" t="s">
        <v>220</v>
      </c>
      <c r="K79" t="s">
        <v>221</v>
      </c>
      <c r="L79">
        <f>VLOOKUP(A79,'hzls3 role'!C:G,5,FALSE)</f>
        <v>1</v>
      </c>
      <c r="M79" t="str">
        <f>VLOOKUP(A79,'hzls3 role'!C:H,6,FALSE)</f>
        <v>1060-1099</v>
      </c>
    </row>
    <row r="80" spans="1:13">
      <c r="A80">
        <v>1707</v>
      </c>
      <c r="B80" t="s">
        <v>108</v>
      </c>
      <c r="C80" t="s">
        <v>109</v>
      </c>
      <c r="D80">
        <v>1095</v>
      </c>
      <c r="E80" t="s">
        <v>345</v>
      </c>
      <c r="F80">
        <v>110.28626</v>
      </c>
      <c r="G80">
        <v>25.280059999999999</v>
      </c>
      <c r="H80">
        <v>1078</v>
      </c>
      <c r="I80">
        <v>1080</v>
      </c>
      <c r="J80" t="s">
        <v>220</v>
      </c>
      <c r="K80" t="s">
        <v>221</v>
      </c>
      <c r="L80">
        <f>VLOOKUP(A80,'hzls3 role'!C:G,5,FALSE)</f>
        <v>1</v>
      </c>
      <c r="M80" t="str">
        <f>VLOOKUP(A80,'hzls3 role'!C:H,6,FALSE)</f>
        <v>1060-1099</v>
      </c>
    </row>
    <row r="81" spans="1:13">
      <c r="A81">
        <v>1707</v>
      </c>
      <c r="B81" t="s">
        <v>108</v>
      </c>
      <c r="C81" t="s">
        <v>109</v>
      </c>
      <c r="D81">
        <v>1095</v>
      </c>
      <c r="E81" t="s">
        <v>239</v>
      </c>
      <c r="F81">
        <v>113.25606999999999</v>
      </c>
      <c r="G81">
        <v>23.134620000000002</v>
      </c>
      <c r="H81">
        <v>1077</v>
      </c>
      <c r="I81">
        <v>1078</v>
      </c>
      <c r="J81" t="s">
        <v>220</v>
      </c>
      <c r="K81" t="s">
        <v>221</v>
      </c>
      <c r="L81">
        <f>VLOOKUP(A81,'hzls3 role'!C:G,5,FALSE)</f>
        <v>1</v>
      </c>
      <c r="M81" t="str">
        <f>VLOOKUP(A81,'hzls3 role'!C:H,6,FALSE)</f>
        <v>1060-1099</v>
      </c>
    </row>
    <row r="82" spans="1:13">
      <c r="A82">
        <v>1707</v>
      </c>
      <c r="B82" t="s">
        <v>108</v>
      </c>
      <c r="C82" t="s">
        <v>109</v>
      </c>
      <c r="D82">
        <v>1095</v>
      </c>
      <c r="E82" t="s">
        <v>346</v>
      </c>
      <c r="F82">
        <v>112.97812999999999</v>
      </c>
      <c r="G82">
        <v>28.1982</v>
      </c>
      <c r="H82">
        <v>1075</v>
      </c>
      <c r="I82">
        <v>1077</v>
      </c>
      <c r="J82" t="s">
        <v>220</v>
      </c>
      <c r="K82" t="s">
        <v>221</v>
      </c>
      <c r="L82">
        <f>VLOOKUP(A82,'hzls3 role'!C:G,5,FALSE)</f>
        <v>1</v>
      </c>
      <c r="M82" t="str">
        <f>VLOOKUP(A82,'hzls3 role'!C:H,6,FALSE)</f>
        <v>1060-1099</v>
      </c>
    </row>
    <row r="83" spans="1:13">
      <c r="A83">
        <v>1707</v>
      </c>
      <c r="B83" t="s">
        <v>108</v>
      </c>
      <c r="C83" t="s">
        <v>109</v>
      </c>
      <c r="D83">
        <v>1095</v>
      </c>
      <c r="E83" t="s">
        <v>347</v>
      </c>
      <c r="H83">
        <v>1126</v>
      </c>
      <c r="I83">
        <v>1126</v>
      </c>
      <c r="J83" t="s">
        <v>348</v>
      </c>
      <c r="K83" t="s">
        <v>349</v>
      </c>
      <c r="L83">
        <f>VLOOKUP(A83,'hzls3 role'!C:G,5,FALSE)</f>
        <v>1</v>
      </c>
      <c r="M83" t="str">
        <f>VLOOKUP(A83,'hzls3 role'!C:H,6,FALSE)</f>
        <v>1060-1099</v>
      </c>
    </row>
    <row r="84" spans="1:13">
      <c r="A84">
        <v>1707</v>
      </c>
      <c r="B84" t="s">
        <v>108</v>
      </c>
      <c r="C84" t="s">
        <v>109</v>
      </c>
      <c r="D84">
        <v>1095</v>
      </c>
      <c r="E84" t="s">
        <v>214</v>
      </c>
      <c r="H84">
        <v>1094</v>
      </c>
      <c r="I84">
        <v>1096</v>
      </c>
      <c r="J84" t="s">
        <v>350</v>
      </c>
      <c r="K84" t="s">
        <v>351</v>
      </c>
      <c r="L84">
        <f>VLOOKUP(A84,'hzls3 role'!C:G,5,FALSE)</f>
        <v>1</v>
      </c>
      <c r="M84" t="str">
        <f>VLOOKUP(A84,'hzls3 role'!C:H,6,FALSE)</f>
        <v>1060-1099</v>
      </c>
    </row>
    <row r="85" spans="1:13">
      <c r="A85">
        <v>1707</v>
      </c>
      <c r="B85" t="s">
        <v>108</v>
      </c>
      <c r="C85" t="s">
        <v>109</v>
      </c>
      <c r="D85">
        <v>1095</v>
      </c>
      <c r="E85" t="s">
        <v>227</v>
      </c>
      <c r="H85">
        <v>1077</v>
      </c>
      <c r="J85" t="s">
        <v>352</v>
      </c>
      <c r="K85" t="s">
        <v>353</v>
      </c>
      <c r="L85">
        <f>VLOOKUP(A85,'hzls3 role'!C:G,5,FALSE)</f>
        <v>1</v>
      </c>
      <c r="M85" t="str">
        <f>VLOOKUP(A85,'hzls3 role'!C:H,6,FALSE)</f>
        <v>1060-1099</v>
      </c>
    </row>
    <row r="86" spans="1:13">
      <c r="A86">
        <v>1707</v>
      </c>
      <c r="B86" t="s">
        <v>108</v>
      </c>
      <c r="C86" t="s">
        <v>109</v>
      </c>
      <c r="D86">
        <v>1095</v>
      </c>
      <c r="E86" t="s">
        <v>227</v>
      </c>
      <c r="J86" t="s">
        <v>354</v>
      </c>
      <c r="K86" t="s">
        <v>355</v>
      </c>
      <c r="L86">
        <f>VLOOKUP(A86,'hzls3 role'!C:G,5,FALSE)</f>
        <v>1</v>
      </c>
      <c r="M86" t="str">
        <f>VLOOKUP(A86,'hzls3 role'!C:H,6,FALSE)</f>
        <v>1060-1099</v>
      </c>
    </row>
    <row r="87" spans="1:13">
      <c r="A87">
        <v>1707</v>
      </c>
      <c r="B87" t="s">
        <v>108</v>
      </c>
      <c r="C87" t="s">
        <v>109</v>
      </c>
      <c r="D87">
        <v>1095</v>
      </c>
      <c r="E87" t="s">
        <v>214</v>
      </c>
      <c r="H87">
        <v>1070</v>
      </c>
      <c r="I87">
        <v>1073</v>
      </c>
      <c r="J87" t="s">
        <v>356</v>
      </c>
      <c r="K87" t="s">
        <v>357</v>
      </c>
      <c r="L87">
        <f>VLOOKUP(A87,'hzls3 role'!C:G,5,FALSE)</f>
        <v>1</v>
      </c>
      <c r="M87" t="str">
        <f>VLOOKUP(A87,'hzls3 role'!C:H,6,FALSE)</f>
        <v>1060-1099</v>
      </c>
    </row>
    <row r="88" spans="1:13">
      <c r="A88">
        <v>1707</v>
      </c>
      <c r="B88" t="s">
        <v>108</v>
      </c>
      <c r="C88" t="s">
        <v>109</v>
      </c>
      <c r="D88">
        <v>1095</v>
      </c>
      <c r="E88" t="s">
        <v>358</v>
      </c>
      <c r="F88">
        <v>112.56483</v>
      </c>
      <c r="G88">
        <v>37.873750000000001</v>
      </c>
      <c r="J88" t="s">
        <v>262</v>
      </c>
      <c r="K88" t="s">
        <v>263</v>
      </c>
      <c r="L88">
        <f>VLOOKUP(A88,'hzls3 role'!C:G,5,FALSE)</f>
        <v>1</v>
      </c>
      <c r="M88" t="str">
        <f>VLOOKUP(A88,'hzls3 role'!C:H,6,FALSE)</f>
        <v>1060-1099</v>
      </c>
    </row>
    <row r="89" spans="1:13">
      <c r="A89">
        <v>1707</v>
      </c>
      <c r="B89" t="s">
        <v>108</v>
      </c>
      <c r="C89" t="s">
        <v>109</v>
      </c>
      <c r="D89">
        <v>1095</v>
      </c>
      <c r="E89" t="s">
        <v>268</v>
      </c>
      <c r="F89">
        <v>119.44429</v>
      </c>
      <c r="G89">
        <v>32.206490000000002</v>
      </c>
      <c r="H89">
        <v>1126</v>
      </c>
      <c r="I89">
        <v>1126</v>
      </c>
      <c r="J89" t="s">
        <v>262</v>
      </c>
      <c r="K89" t="s">
        <v>263</v>
      </c>
      <c r="L89">
        <f>VLOOKUP(A89,'hzls3 role'!C:G,5,FALSE)</f>
        <v>1</v>
      </c>
      <c r="M89" t="str">
        <f>VLOOKUP(A89,'hzls3 role'!C:H,6,FALSE)</f>
        <v>1060-1099</v>
      </c>
    </row>
    <row r="90" spans="1:13">
      <c r="A90">
        <v>1707</v>
      </c>
      <c r="B90" t="s">
        <v>108</v>
      </c>
      <c r="C90" t="s">
        <v>109</v>
      </c>
      <c r="D90">
        <v>1095</v>
      </c>
      <c r="E90" t="s">
        <v>267</v>
      </c>
      <c r="F90">
        <v>112.19077</v>
      </c>
      <c r="G90">
        <v>30.350439999999999</v>
      </c>
      <c r="H90">
        <v>1075</v>
      </c>
      <c r="I90">
        <v>1075</v>
      </c>
      <c r="J90" t="s">
        <v>262</v>
      </c>
      <c r="K90" t="s">
        <v>263</v>
      </c>
      <c r="L90">
        <f>VLOOKUP(A90,'hzls3 role'!C:G,5,FALSE)</f>
        <v>1</v>
      </c>
      <c r="M90" t="str">
        <f>VLOOKUP(A90,'hzls3 role'!C:H,6,FALSE)</f>
        <v>1060-1099</v>
      </c>
    </row>
    <row r="91" spans="1:13">
      <c r="A91">
        <v>1707</v>
      </c>
      <c r="B91" t="s">
        <v>108</v>
      </c>
      <c r="C91" t="s">
        <v>109</v>
      </c>
      <c r="D91">
        <v>1095</v>
      </c>
      <c r="E91" t="s">
        <v>227</v>
      </c>
      <c r="J91" t="s">
        <v>359</v>
      </c>
      <c r="K91" t="s">
        <v>360</v>
      </c>
      <c r="L91">
        <f>VLOOKUP(A91,'hzls3 role'!C:G,5,FALSE)</f>
        <v>1</v>
      </c>
      <c r="M91" t="str">
        <f>VLOOKUP(A91,'hzls3 role'!C:H,6,FALSE)</f>
        <v>1060-1099</v>
      </c>
    </row>
    <row r="92" spans="1:13">
      <c r="A92">
        <v>1712</v>
      </c>
      <c r="B92" t="s">
        <v>110</v>
      </c>
      <c r="C92" t="s">
        <v>111</v>
      </c>
      <c r="D92">
        <v>1132</v>
      </c>
      <c r="E92" t="s">
        <v>227</v>
      </c>
      <c r="H92">
        <v>1121</v>
      </c>
      <c r="J92" t="s">
        <v>361</v>
      </c>
      <c r="K92" t="s">
        <v>362</v>
      </c>
      <c r="L92">
        <f>VLOOKUP(A92,'hzls3 role'!C:G,5,FALSE)</f>
        <v>4</v>
      </c>
      <c r="M92" t="str">
        <f>VLOOKUP(A92,'hzls3 role'!C:H,6,FALSE)</f>
        <v>1100-1149</v>
      </c>
    </row>
    <row r="93" spans="1:13">
      <c r="A93">
        <v>1712</v>
      </c>
      <c r="B93" t="s">
        <v>110</v>
      </c>
      <c r="C93" t="s">
        <v>111</v>
      </c>
      <c r="D93">
        <v>1132</v>
      </c>
      <c r="E93" t="s">
        <v>363</v>
      </c>
      <c r="F93">
        <v>117.96489</v>
      </c>
      <c r="G93">
        <v>28.450690000000002</v>
      </c>
      <c r="J93" t="s">
        <v>220</v>
      </c>
      <c r="K93" t="s">
        <v>221</v>
      </c>
      <c r="L93">
        <f>VLOOKUP(A93,'hzls3 role'!C:G,5,FALSE)</f>
        <v>4</v>
      </c>
      <c r="M93" t="str">
        <f>VLOOKUP(A93,'hzls3 role'!C:H,6,FALSE)</f>
        <v>1100-1149</v>
      </c>
    </row>
    <row r="94" spans="1:13">
      <c r="A94">
        <v>1712</v>
      </c>
      <c r="B94" t="s">
        <v>110</v>
      </c>
      <c r="C94" t="s">
        <v>111</v>
      </c>
      <c r="D94">
        <v>1132</v>
      </c>
      <c r="E94" t="s">
        <v>364</v>
      </c>
      <c r="F94">
        <v>116.35133999999999</v>
      </c>
      <c r="G94">
        <v>27.984780000000001</v>
      </c>
      <c r="H94">
        <v>1132</v>
      </c>
      <c r="I94">
        <v>1132</v>
      </c>
      <c r="J94" t="s">
        <v>220</v>
      </c>
      <c r="K94" t="s">
        <v>221</v>
      </c>
      <c r="L94">
        <f>VLOOKUP(A94,'hzls3 role'!C:G,5,FALSE)</f>
        <v>4</v>
      </c>
      <c r="M94" t="str">
        <f>VLOOKUP(A94,'hzls3 role'!C:H,6,FALSE)</f>
        <v>1100-1149</v>
      </c>
    </row>
    <row r="95" spans="1:13">
      <c r="A95">
        <v>1712</v>
      </c>
      <c r="B95" t="s">
        <v>110</v>
      </c>
      <c r="C95" t="s">
        <v>111</v>
      </c>
      <c r="D95">
        <v>1132</v>
      </c>
      <c r="E95" t="s">
        <v>244</v>
      </c>
      <c r="F95">
        <v>120.75320000000001</v>
      </c>
      <c r="G95">
        <v>30.767469999999999</v>
      </c>
      <c r="H95">
        <v>1122</v>
      </c>
      <c r="I95">
        <v>1122</v>
      </c>
      <c r="J95" t="s">
        <v>220</v>
      </c>
      <c r="K95" t="s">
        <v>221</v>
      </c>
      <c r="L95">
        <f>VLOOKUP(A95,'hzls3 role'!C:G,5,FALSE)</f>
        <v>4</v>
      </c>
      <c r="M95" t="str">
        <f>VLOOKUP(A95,'hzls3 role'!C:H,6,FALSE)</f>
        <v>1100-1149</v>
      </c>
    </row>
    <row r="96" spans="1:13">
      <c r="A96">
        <v>1712</v>
      </c>
      <c r="B96" t="s">
        <v>110</v>
      </c>
      <c r="C96" t="s">
        <v>111</v>
      </c>
      <c r="D96">
        <v>1132</v>
      </c>
      <c r="E96" t="s">
        <v>365</v>
      </c>
      <c r="F96">
        <v>118.86765</v>
      </c>
      <c r="G96">
        <v>28.95682</v>
      </c>
      <c r="H96">
        <v>1135</v>
      </c>
      <c r="I96">
        <v>1135</v>
      </c>
      <c r="J96" t="s">
        <v>220</v>
      </c>
      <c r="K96" t="s">
        <v>221</v>
      </c>
      <c r="L96">
        <f>VLOOKUP(A96,'hzls3 role'!C:G,5,FALSE)</f>
        <v>4</v>
      </c>
      <c r="M96" t="str">
        <f>VLOOKUP(A96,'hzls3 role'!C:H,6,FALSE)</f>
        <v>1100-1149</v>
      </c>
    </row>
    <row r="97" spans="1:13">
      <c r="A97">
        <v>1712</v>
      </c>
      <c r="B97" t="s">
        <v>110</v>
      </c>
      <c r="C97" t="s">
        <v>111</v>
      </c>
      <c r="D97">
        <v>1132</v>
      </c>
      <c r="E97" t="s">
        <v>366</v>
      </c>
      <c r="F97">
        <v>119.14111</v>
      </c>
      <c r="G97">
        <v>33.502789999999997</v>
      </c>
      <c r="H97">
        <v>1121</v>
      </c>
      <c r="I97">
        <v>1122</v>
      </c>
      <c r="J97" t="s">
        <v>220</v>
      </c>
      <c r="K97" t="s">
        <v>221</v>
      </c>
      <c r="L97">
        <f>VLOOKUP(A97,'hzls3 role'!C:G,5,FALSE)</f>
        <v>4</v>
      </c>
      <c r="M97" t="str">
        <f>VLOOKUP(A97,'hzls3 role'!C:H,6,FALSE)</f>
        <v>1100-1149</v>
      </c>
    </row>
    <row r="98" spans="1:13">
      <c r="A98">
        <v>1712</v>
      </c>
      <c r="B98" t="s">
        <v>110</v>
      </c>
      <c r="C98" t="s">
        <v>111</v>
      </c>
      <c r="D98">
        <v>1132</v>
      </c>
      <c r="E98" t="s">
        <v>222</v>
      </c>
      <c r="H98">
        <v>1130</v>
      </c>
      <c r="I98">
        <v>1131</v>
      </c>
      <c r="J98" t="s">
        <v>367</v>
      </c>
      <c r="K98" t="s">
        <v>368</v>
      </c>
      <c r="L98">
        <f>VLOOKUP(A98,'hzls3 role'!C:G,5,FALSE)</f>
        <v>4</v>
      </c>
      <c r="M98" t="str">
        <f>VLOOKUP(A98,'hzls3 role'!C:H,6,FALSE)</f>
        <v>1100-1149</v>
      </c>
    </row>
    <row r="99" spans="1:13">
      <c r="A99">
        <v>1712</v>
      </c>
      <c r="B99" t="s">
        <v>110</v>
      </c>
      <c r="C99" t="s">
        <v>111</v>
      </c>
      <c r="D99">
        <v>1132</v>
      </c>
      <c r="E99" t="s">
        <v>369</v>
      </c>
      <c r="H99">
        <v>1133</v>
      </c>
      <c r="I99">
        <v>1133</v>
      </c>
      <c r="J99" t="s">
        <v>367</v>
      </c>
      <c r="K99" t="s">
        <v>368</v>
      </c>
      <c r="L99">
        <f>VLOOKUP(A99,'hzls3 role'!C:G,5,FALSE)</f>
        <v>4</v>
      </c>
      <c r="M99" t="str">
        <f>VLOOKUP(A99,'hzls3 role'!C:H,6,FALSE)</f>
        <v>1100-1149</v>
      </c>
    </row>
    <row r="100" spans="1:13">
      <c r="A100">
        <v>1712</v>
      </c>
      <c r="B100" t="s">
        <v>110</v>
      </c>
      <c r="C100" t="s">
        <v>111</v>
      </c>
      <c r="D100">
        <v>1132</v>
      </c>
      <c r="E100" t="s">
        <v>370</v>
      </c>
      <c r="H100">
        <v>1123</v>
      </c>
      <c r="I100">
        <v>1125</v>
      </c>
      <c r="J100" t="s">
        <v>348</v>
      </c>
      <c r="K100" t="s">
        <v>349</v>
      </c>
      <c r="L100">
        <f>VLOOKUP(A100,'hzls3 role'!C:G,5,FALSE)</f>
        <v>4</v>
      </c>
      <c r="M100" t="str">
        <f>VLOOKUP(A100,'hzls3 role'!C:H,6,FALSE)</f>
        <v>1100-1149</v>
      </c>
    </row>
    <row r="101" spans="1:13">
      <c r="A101">
        <v>1712</v>
      </c>
      <c r="B101" t="s">
        <v>110</v>
      </c>
      <c r="C101" t="s">
        <v>111</v>
      </c>
      <c r="D101">
        <v>1132</v>
      </c>
      <c r="E101" t="s">
        <v>227</v>
      </c>
      <c r="H101">
        <v>1135</v>
      </c>
      <c r="J101" t="s">
        <v>371</v>
      </c>
      <c r="K101" t="s">
        <v>372</v>
      </c>
      <c r="L101">
        <f>VLOOKUP(A101,'hzls3 role'!C:G,5,FALSE)</f>
        <v>4</v>
      </c>
      <c r="M101" t="str">
        <f>VLOOKUP(A101,'hzls3 role'!C:H,6,FALSE)</f>
        <v>1100-1149</v>
      </c>
    </row>
    <row r="102" spans="1:13">
      <c r="A102">
        <v>1712</v>
      </c>
      <c r="B102" t="s">
        <v>110</v>
      </c>
      <c r="C102" t="s">
        <v>111</v>
      </c>
      <c r="D102">
        <v>1132</v>
      </c>
      <c r="E102" t="s">
        <v>227</v>
      </c>
      <c r="J102" t="s">
        <v>373</v>
      </c>
      <c r="K102" t="s">
        <v>374</v>
      </c>
      <c r="L102">
        <f>VLOOKUP(A102,'hzls3 role'!C:G,5,FALSE)</f>
        <v>4</v>
      </c>
      <c r="M102" t="str">
        <f>VLOOKUP(A102,'hzls3 role'!C:H,6,FALSE)</f>
        <v>1100-1149</v>
      </c>
    </row>
    <row r="103" spans="1:13">
      <c r="A103">
        <v>1712</v>
      </c>
      <c r="B103" t="s">
        <v>110</v>
      </c>
      <c r="C103" t="s">
        <v>111</v>
      </c>
      <c r="D103">
        <v>1132</v>
      </c>
      <c r="E103" t="s">
        <v>227</v>
      </c>
      <c r="H103">
        <v>1121</v>
      </c>
      <c r="J103" t="s">
        <v>257</v>
      </c>
      <c r="K103" t="s">
        <v>258</v>
      </c>
      <c r="L103">
        <f>VLOOKUP(A103,'hzls3 role'!C:G,5,FALSE)</f>
        <v>4</v>
      </c>
      <c r="M103" t="str">
        <f>VLOOKUP(A103,'hzls3 role'!C:H,6,FALSE)</f>
        <v>1100-1149</v>
      </c>
    </row>
    <row r="104" spans="1:13">
      <c r="A104">
        <v>1739</v>
      </c>
      <c r="B104" t="s">
        <v>112</v>
      </c>
      <c r="C104" t="s">
        <v>113</v>
      </c>
      <c r="D104">
        <v>1138</v>
      </c>
      <c r="E104" t="s">
        <v>247</v>
      </c>
      <c r="F104">
        <v>110.2863</v>
      </c>
      <c r="G104">
        <v>25.280059999999999</v>
      </c>
      <c r="J104" t="s">
        <v>375</v>
      </c>
      <c r="K104" t="s">
        <v>376</v>
      </c>
      <c r="L104">
        <f>VLOOKUP(A104,'hzls3 role'!C:G,5,FALSE)</f>
        <v>1</v>
      </c>
      <c r="M104" t="str">
        <f>VLOOKUP(A104,'hzls3 role'!C:H,6,FALSE)</f>
        <v>1100-1149</v>
      </c>
    </row>
    <row r="105" spans="1:13">
      <c r="A105">
        <v>1739</v>
      </c>
      <c r="B105" t="s">
        <v>112</v>
      </c>
      <c r="C105" t="s">
        <v>113</v>
      </c>
      <c r="D105">
        <v>1138</v>
      </c>
      <c r="E105" t="s">
        <v>377</v>
      </c>
      <c r="F105">
        <v>119.64991999999999</v>
      </c>
      <c r="G105">
        <v>29.104710000000001</v>
      </c>
      <c r="J105" t="s">
        <v>220</v>
      </c>
      <c r="K105" t="s">
        <v>221</v>
      </c>
      <c r="L105">
        <f>VLOOKUP(A105,'hzls3 role'!C:G,5,FALSE)</f>
        <v>1</v>
      </c>
      <c r="M105" t="str">
        <f>VLOOKUP(A105,'hzls3 role'!C:H,6,FALSE)</f>
        <v>1100-1149</v>
      </c>
    </row>
    <row r="106" spans="1:13">
      <c r="A106">
        <v>1739</v>
      </c>
      <c r="B106" t="s">
        <v>112</v>
      </c>
      <c r="C106" t="s">
        <v>113</v>
      </c>
      <c r="D106">
        <v>1138</v>
      </c>
      <c r="E106" t="s">
        <v>378</v>
      </c>
      <c r="F106">
        <v>109.27638</v>
      </c>
      <c r="G106">
        <v>23.68131</v>
      </c>
      <c r="J106" t="s">
        <v>220</v>
      </c>
      <c r="K106" t="s">
        <v>221</v>
      </c>
      <c r="L106">
        <f>VLOOKUP(A106,'hzls3 role'!C:G,5,FALSE)</f>
        <v>1</v>
      </c>
      <c r="M106" t="str">
        <f>VLOOKUP(A106,'hzls3 role'!C:H,6,FALSE)</f>
        <v>1100-1149</v>
      </c>
    </row>
    <row r="107" spans="1:13">
      <c r="A107">
        <v>1739</v>
      </c>
      <c r="B107" t="s">
        <v>112</v>
      </c>
      <c r="C107" t="s">
        <v>113</v>
      </c>
      <c r="D107">
        <v>1138</v>
      </c>
      <c r="E107" t="s">
        <v>227</v>
      </c>
      <c r="J107" t="s">
        <v>379</v>
      </c>
      <c r="K107" t="s">
        <v>380</v>
      </c>
      <c r="L107">
        <f>VLOOKUP(A107,'hzls3 role'!C:G,5,FALSE)</f>
        <v>1</v>
      </c>
      <c r="M107" t="str">
        <f>VLOOKUP(A107,'hzls3 role'!C:H,6,FALSE)</f>
        <v>1100-1149</v>
      </c>
    </row>
    <row r="108" spans="1:13">
      <c r="A108">
        <v>1739</v>
      </c>
      <c r="B108" t="s">
        <v>112</v>
      </c>
      <c r="C108" t="s">
        <v>113</v>
      </c>
      <c r="D108">
        <v>1138</v>
      </c>
      <c r="E108" t="s">
        <v>227</v>
      </c>
      <c r="J108" t="s">
        <v>253</v>
      </c>
      <c r="K108" t="s">
        <v>254</v>
      </c>
      <c r="L108">
        <f>VLOOKUP(A108,'hzls3 role'!C:G,5,FALSE)</f>
        <v>1</v>
      </c>
      <c r="M108" t="str">
        <f>VLOOKUP(A108,'hzls3 role'!C:H,6,FALSE)</f>
        <v>1100-1149</v>
      </c>
    </row>
    <row r="109" spans="1:13">
      <c r="A109">
        <v>1739</v>
      </c>
      <c r="B109" t="s">
        <v>112</v>
      </c>
      <c r="C109" t="s">
        <v>113</v>
      </c>
      <c r="D109">
        <v>1138</v>
      </c>
      <c r="E109" t="s">
        <v>227</v>
      </c>
      <c r="J109" t="s">
        <v>381</v>
      </c>
      <c r="K109" t="s">
        <v>382</v>
      </c>
      <c r="L109">
        <f>VLOOKUP(A109,'hzls3 role'!C:G,5,FALSE)</f>
        <v>1</v>
      </c>
      <c r="M109" t="str">
        <f>VLOOKUP(A109,'hzls3 role'!C:H,6,FALSE)</f>
        <v>1100-1149</v>
      </c>
    </row>
    <row r="110" spans="1:13">
      <c r="A110">
        <v>1739</v>
      </c>
      <c r="B110" t="s">
        <v>112</v>
      </c>
      <c r="C110" t="s">
        <v>113</v>
      </c>
      <c r="D110">
        <v>1138</v>
      </c>
      <c r="E110" t="s">
        <v>214</v>
      </c>
      <c r="H110">
        <v>1135</v>
      </c>
      <c r="I110">
        <v>1137</v>
      </c>
      <c r="J110" t="s">
        <v>383</v>
      </c>
      <c r="K110" t="s">
        <v>384</v>
      </c>
      <c r="L110">
        <f>VLOOKUP(A110,'hzls3 role'!C:G,5,FALSE)</f>
        <v>1</v>
      </c>
      <c r="M110" t="str">
        <f>VLOOKUP(A110,'hzls3 role'!C:H,6,FALSE)</f>
        <v>1100-1149</v>
      </c>
    </row>
    <row r="111" spans="1:13">
      <c r="A111">
        <v>1739</v>
      </c>
      <c r="B111" t="s">
        <v>112</v>
      </c>
      <c r="C111" t="s">
        <v>113</v>
      </c>
      <c r="D111">
        <v>1138</v>
      </c>
      <c r="E111" t="s">
        <v>268</v>
      </c>
      <c r="F111">
        <v>119.44429</v>
      </c>
      <c r="G111">
        <v>32.206490000000002</v>
      </c>
      <c r="J111" t="s">
        <v>385</v>
      </c>
      <c r="K111" t="s">
        <v>386</v>
      </c>
      <c r="L111">
        <f>VLOOKUP(A111,'hzls3 role'!C:G,5,FALSE)</f>
        <v>1</v>
      </c>
      <c r="M111" t="str">
        <f>VLOOKUP(A111,'hzls3 role'!C:H,6,FALSE)</f>
        <v>1100-1149</v>
      </c>
    </row>
    <row r="112" spans="1:13">
      <c r="A112">
        <v>1739</v>
      </c>
      <c r="B112" t="s">
        <v>112</v>
      </c>
      <c r="C112" t="s">
        <v>113</v>
      </c>
      <c r="D112">
        <v>1138</v>
      </c>
      <c r="E112" t="s">
        <v>227</v>
      </c>
      <c r="J112" t="s">
        <v>387</v>
      </c>
      <c r="K112" t="s">
        <v>388</v>
      </c>
      <c r="L112">
        <f>VLOOKUP(A112,'hzls3 role'!C:G,5,FALSE)</f>
        <v>1</v>
      </c>
      <c r="M112" t="str">
        <f>VLOOKUP(A112,'hzls3 role'!C:H,6,FALSE)</f>
        <v>1100-1149</v>
      </c>
    </row>
    <row r="113" spans="1:13">
      <c r="A113">
        <v>1739</v>
      </c>
      <c r="B113" t="s">
        <v>112</v>
      </c>
      <c r="C113" t="s">
        <v>113</v>
      </c>
      <c r="D113">
        <v>1138</v>
      </c>
      <c r="E113" t="s">
        <v>294</v>
      </c>
      <c r="F113">
        <v>121.1206</v>
      </c>
      <c r="G113">
        <v>28.843129999999999</v>
      </c>
      <c r="J113" t="s">
        <v>389</v>
      </c>
      <c r="K113" t="s">
        <v>390</v>
      </c>
      <c r="L113">
        <f>VLOOKUP(A113,'hzls3 role'!C:G,5,FALSE)</f>
        <v>1</v>
      </c>
      <c r="M113" t="str">
        <f>VLOOKUP(A113,'hzls3 role'!C:H,6,FALSE)</f>
        <v>1100-1149</v>
      </c>
    </row>
    <row r="114" spans="1:13">
      <c r="A114">
        <v>3029</v>
      </c>
      <c r="B114" t="s">
        <v>115</v>
      </c>
      <c r="C114" t="s">
        <v>116</v>
      </c>
      <c r="D114">
        <v>1118</v>
      </c>
      <c r="E114" t="s">
        <v>227</v>
      </c>
      <c r="J114" t="s">
        <v>379</v>
      </c>
      <c r="K114" t="s">
        <v>380</v>
      </c>
      <c r="L114">
        <f>VLOOKUP(A114,'hzls3 role'!C:G,5,FALSE)</f>
        <v>2</v>
      </c>
      <c r="M114" t="str">
        <f>VLOOKUP(A114,'hzls3 role'!C:H,6,FALSE)</f>
        <v>1100-1149</v>
      </c>
    </row>
    <row r="115" spans="1:13">
      <c r="A115">
        <v>3257</v>
      </c>
      <c r="B115" t="s">
        <v>118</v>
      </c>
      <c r="C115" t="s">
        <v>119</v>
      </c>
      <c r="D115">
        <v>1189</v>
      </c>
      <c r="E115" t="s">
        <v>391</v>
      </c>
      <c r="F115">
        <v>116.04112000000001</v>
      </c>
      <c r="G115">
        <v>29.453489999999999</v>
      </c>
      <c r="J115" t="s">
        <v>392</v>
      </c>
      <c r="K115" t="s">
        <v>393</v>
      </c>
      <c r="L115">
        <f>VLOOKUP(A115,'hzls3 role'!C:G,5,FALSE)</f>
        <v>1</v>
      </c>
      <c r="M115" t="str">
        <f>VLOOKUP(A115,'hzls3 role'!C:H,6,FALSE)</f>
        <v>1150-1199</v>
      </c>
    </row>
    <row r="116" spans="1:13">
      <c r="A116">
        <v>3257</v>
      </c>
      <c r="B116" t="s">
        <v>118</v>
      </c>
      <c r="C116" t="s">
        <v>119</v>
      </c>
      <c r="D116">
        <v>1189</v>
      </c>
      <c r="E116" t="s">
        <v>301</v>
      </c>
      <c r="H116">
        <v>1194</v>
      </c>
      <c r="I116">
        <v>1195</v>
      </c>
      <c r="J116" t="s">
        <v>394</v>
      </c>
      <c r="K116" t="s">
        <v>395</v>
      </c>
      <c r="L116">
        <f>VLOOKUP(A116,'hzls3 role'!C:G,5,FALSE)</f>
        <v>1</v>
      </c>
      <c r="M116" t="str">
        <f>VLOOKUP(A116,'hzls3 role'!C:H,6,FALSE)</f>
        <v>1150-1199</v>
      </c>
    </row>
    <row r="117" spans="1:13">
      <c r="A117">
        <v>3257</v>
      </c>
      <c r="B117" t="s">
        <v>118</v>
      </c>
      <c r="C117" t="s">
        <v>119</v>
      </c>
      <c r="D117">
        <v>1189</v>
      </c>
      <c r="E117" t="s">
        <v>227</v>
      </c>
      <c r="J117" t="s">
        <v>396</v>
      </c>
      <c r="K117" t="s">
        <v>397</v>
      </c>
      <c r="L117">
        <f>VLOOKUP(A117,'hzls3 role'!C:G,5,FALSE)</f>
        <v>1</v>
      </c>
      <c r="M117" t="str">
        <f>VLOOKUP(A117,'hzls3 role'!C:H,6,FALSE)</f>
        <v>1150-1199</v>
      </c>
    </row>
    <row r="118" spans="1:13">
      <c r="A118">
        <v>3257</v>
      </c>
      <c r="B118" t="s">
        <v>118</v>
      </c>
      <c r="C118" t="s">
        <v>119</v>
      </c>
      <c r="D118">
        <v>1189</v>
      </c>
      <c r="E118" t="s">
        <v>227</v>
      </c>
      <c r="H118">
        <v>1190</v>
      </c>
      <c r="J118" t="s">
        <v>398</v>
      </c>
      <c r="K118" t="s">
        <v>399</v>
      </c>
      <c r="L118">
        <f>VLOOKUP(A118,'hzls3 role'!C:G,5,FALSE)</f>
        <v>1</v>
      </c>
      <c r="M118" t="str">
        <f>VLOOKUP(A118,'hzls3 role'!C:H,6,FALSE)</f>
        <v>1150-1199</v>
      </c>
    </row>
    <row r="119" spans="1:13">
      <c r="A119">
        <v>3257</v>
      </c>
      <c r="B119" t="s">
        <v>118</v>
      </c>
      <c r="C119" t="s">
        <v>119</v>
      </c>
      <c r="D119">
        <v>1189</v>
      </c>
      <c r="E119" t="s">
        <v>227</v>
      </c>
      <c r="J119" t="s">
        <v>400</v>
      </c>
      <c r="K119" t="s">
        <v>401</v>
      </c>
      <c r="L119">
        <f>VLOOKUP(A119,'hzls3 role'!C:G,5,FALSE)</f>
        <v>1</v>
      </c>
      <c r="M119" t="str">
        <f>VLOOKUP(A119,'hzls3 role'!C:H,6,FALSE)</f>
        <v>1150-1199</v>
      </c>
    </row>
    <row r="120" spans="1:13">
      <c r="A120">
        <v>3257</v>
      </c>
      <c r="B120" t="s">
        <v>118</v>
      </c>
      <c r="C120" t="s">
        <v>119</v>
      </c>
      <c r="D120">
        <v>1189</v>
      </c>
      <c r="E120" t="s">
        <v>227</v>
      </c>
      <c r="J120" t="s">
        <v>402</v>
      </c>
      <c r="K120" t="s">
        <v>403</v>
      </c>
      <c r="L120">
        <f>VLOOKUP(A120,'hzls3 role'!C:G,5,FALSE)</f>
        <v>1</v>
      </c>
      <c r="M120" t="str">
        <f>VLOOKUP(A120,'hzls3 role'!C:H,6,FALSE)</f>
        <v>1150-1199</v>
      </c>
    </row>
    <row r="121" spans="1:13">
      <c r="A121">
        <v>3257</v>
      </c>
      <c r="B121" t="s">
        <v>118</v>
      </c>
      <c r="C121" t="s">
        <v>119</v>
      </c>
      <c r="D121">
        <v>1189</v>
      </c>
      <c r="E121" t="s">
        <v>404</v>
      </c>
      <c r="J121" t="s">
        <v>402</v>
      </c>
      <c r="K121" t="s">
        <v>403</v>
      </c>
      <c r="L121">
        <f>VLOOKUP(A121,'hzls3 role'!C:G,5,FALSE)</f>
        <v>1</v>
      </c>
      <c r="M121" t="str">
        <f>VLOOKUP(A121,'hzls3 role'!C:H,6,FALSE)</f>
        <v>1150-1199</v>
      </c>
    </row>
    <row r="122" spans="1:13">
      <c r="A122">
        <v>3257</v>
      </c>
      <c r="B122" t="s">
        <v>118</v>
      </c>
      <c r="C122" t="s">
        <v>119</v>
      </c>
      <c r="D122">
        <v>1189</v>
      </c>
      <c r="E122" t="s">
        <v>405</v>
      </c>
      <c r="J122" t="s">
        <v>402</v>
      </c>
      <c r="K122" t="s">
        <v>403</v>
      </c>
      <c r="L122">
        <f>VLOOKUP(A122,'hzls3 role'!C:G,5,FALSE)</f>
        <v>1</v>
      </c>
      <c r="M122" t="str">
        <f>VLOOKUP(A122,'hzls3 role'!C:H,6,FALSE)</f>
        <v>1150-1199</v>
      </c>
    </row>
    <row r="123" spans="1:13">
      <c r="A123">
        <v>3257</v>
      </c>
      <c r="B123" t="s">
        <v>118</v>
      </c>
      <c r="C123" t="s">
        <v>119</v>
      </c>
      <c r="D123">
        <v>1189</v>
      </c>
      <c r="E123" t="s">
        <v>406</v>
      </c>
      <c r="F123">
        <v>117.84459</v>
      </c>
      <c r="G123">
        <v>29.244730000000001</v>
      </c>
      <c r="J123" t="s">
        <v>407</v>
      </c>
      <c r="K123" t="s">
        <v>408</v>
      </c>
      <c r="L123">
        <f>VLOOKUP(A123,'hzls3 role'!C:G,5,FALSE)</f>
        <v>1</v>
      </c>
      <c r="M123" t="str">
        <f>VLOOKUP(A123,'hzls3 role'!C:H,6,FALSE)</f>
        <v>1150-1199</v>
      </c>
    </row>
    <row r="124" spans="1:13">
      <c r="A124">
        <v>3257</v>
      </c>
      <c r="B124" t="s">
        <v>118</v>
      </c>
      <c r="C124" t="s">
        <v>119</v>
      </c>
      <c r="D124">
        <v>1189</v>
      </c>
      <c r="E124" t="s">
        <v>227</v>
      </c>
      <c r="J124" t="s">
        <v>409</v>
      </c>
      <c r="K124" t="s">
        <v>410</v>
      </c>
      <c r="L124">
        <f>VLOOKUP(A124,'hzls3 role'!C:G,5,FALSE)</f>
        <v>1</v>
      </c>
      <c r="M124" t="str">
        <f>VLOOKUP(A124,'hzls3 role'!C:H,6,FALSE)</f>
        <v>1150-1199</v>
      </c>
    </row>
    <row r="125" spans="1:13">
      <c r="A125">
        <v>3257</v>
      </c>
      <c r="B125" t="s">
        <v>118</v>
      </c>
      <c r="C125" t="s">
        <v>119</v>
      </c>
      <c r="D125">
        <v>1189</v>
      </c>
      <c r="E125" t="s">
        <v>227</v>
      </c>
      <c r="J125" t="s">
        <v>411</v>
      </c>
      <c r="K125" t="s">
        <v>412</v>
      </c>
      <c r="L125">
        <f>VLOOKUP(A125,'hzls3 role'!C:G,5,FALSE)</f>
        <v>1</v>
      </c>
      <c r="M125" t="str">
        <f>VLOOKUP(A125,'hzls3 role'!C:H,6,FALSE)</f>
        <v>1150-1199</v>
      </c>
    </row>
    <row r="126" spans="1:13">
      <c r="A126">
        <v>3257</v>
      </c>
      <c r="B126" t="s">
        <v>118</v>
      </c>
      <c r="C126" t="s">
        <v>119</v>
      </c>
      <c r="D126">
        <v>1189</v>
      </c>
      <c r="E126" t="s">
        <v>227</v>
      </c>
      <c r="H126">
        <v>1182</v>
      </c>
      <c r="I126">
        <v>1183</v>
      </c>
      <c r="J126" t="s">
        <v>375</v>
      </c>
      <c r="K126" t="s">
        <v>376</v>
      </c>
      <c r="L126">
        <f>VLOOKUP(A126,'hzls3 role'!C:G,5,FALSE)</f>
        <v>1</v>
      </c>
      <c r="M126" t="str">
        <f>VLOOKUP(A126,'hzls3 role'!C:H,6,FALSE)</f>
        <v>1150-1199</v>
      </c>
    </row>
    <row r="127" spans="1:13">
      <c r="A127">
        <v>3257</v>
      </c>
      <c r="B127" t="s">
        <v>118</v>
      </c>
      <c r="C127" t="s">
        <v>119</v>
      </c>
      <c r="D127">
        <v>1189</v>
      </c>
      <c r="E127" t="s">
        <v>369</v>
      </c>
      <c r="J127" t="s">
        <v>375</v>
      </c>
      <c r="K127" t="s">
        <v>376</v>
      </c>
      <c r="L127">
        <f>VLOOKUP(A127,'hzls3 role'!C:G,5,FALSE)</f>
        <v>1</v>
      </c>
      <c r="M127" t="str">
        <f>VLOOKUP(A127,'hzls3 role'!C:H,6,FALSE)</f>
        <v>1150-1199</v>
      </c>
    </row>
    <row r="128" spans="1:13">
      <c r="A128">
        <v>3257</v>
      </c>
      <c r="B128" t="s">
        <v>118</v>
      </c>
      <c r="C128" t="s">
        <v>119</v>
      </c>
      <c r="D128">
        <v>1189</v>
      </c>
      <c r="E128" t="s">
        <v>227</v>
      </c>
      <c r="H128">
        <v>1181</v>
      </c>
      <c r="I128">
        <v>1182</v>
      </c>
      <c r="J128" t="s">
        <v>304</v>
      </c>
      <c r="K128" t="s">
        <v>305</v>
      </c>
      <c r="L128">
        <f>VLOOKUP(A128,'hzls3 role'!C:G,5,FALSE)</f>
        <v>1</v>
      </c>
      <c r="M128" t="str">
        <f>VLOOKUP(A128,'hzls3 role'!C:H,6,FALSE)</f>
        <v>1150-1199</v>
      </c>
    </row>
    <row r="129" spans="1:13">
      <c r="A129">
        <v>3257</v>
      </c>
      <c r="B129" t="s">
        <v>118</v>
      </c>
      <c r="C129" t="s">
        <v>119</v>
      </c>
      <c r="D129">
        <v>1189</v>
      </c>
      <c r="E129" t="s">
        <v>413</v>
      </c>
      <c r="J129" t="s">
        <v>304</v>
      </c>
      <c r="K129" t="s">
        <v>305</v>
      </c>
      <c r="L129">
        <f>VLOOKUP(A129,'hzls3 role'!C:G,5,FALSE)</f>
        <v>1</v>
      </c>
      <c r="M129" t="str">
        <f>VLOOKUP(A129,'hzls3 role'!C:H,6,FALSE)</f>
        <v>1150-1199</v>
      </c>
    </row>
    <row r="130" spans="1:13">
      <c r="A130">
        <v>3257</v>
      </c>
      <c r="B130" t="s">
        <v>118</v>
      </c>
      <c r="C130" t="s">
        <v>119</v>
      </c>
      <c r="D130">
        <v>1189</v>
      </c>
      <c r="E130" t="s">
        <v>369</v>
      </c>
      <c r="J130" t="s">
        <v>304</v>
      </c>
      <c r="K130" t="s">
        <v>305</v>
      </c>
      <c r="L130">
        <f>VLOOKUP(A130,'hzls3 role'!C:G,5,FALSE)</f>
        <v>1</v>
      </c>
      <c r="M130" t="str">
        <f>VLOOKUP(A130,'hzls3 role'!C:H,6,FALSE)</f>
        <v>1150-1199</v>
      </c>
    </row>
    <row r="131" spans="1:13">
      <c r="A131">
        <v>3257</v>
      </c>
      <c r="B131" t="s">
        <v>118</v>
      </c>
      <c r="C131" t="s">
        <v>119</v>
      </c>
      <c r="D131">
        <v>1189</v>
      </c>
      <c r="E131" t="s">
        <v>414</v>
      </c>
      <c r="F131">
        <v>117.65304999999999</v>
      </c>
      <c r="G131">
        <v>24.51174</v>
      </c>
      <c r="J131" t="s">
        <v>220</v>
      </c>
      <c r="K131" t="s">
        <v>221</v>
      </c>
      <c r="L131">
        <f>VLOOKUP(A131,'hzls3 role'!C:G,5,FALSE)</f>
        <v>1</v>
      </c>
      <c r="M131" t="str">
        <f>VLOOKUP(A131,'hzls3 role'!C:H,6,FALSE)</f>
        <v>1150-1199</v>
      </c>
    </row>
    <row r="132" spans="1:13">
      <c r="A132">
        <v>3257</v>
      </c>
      <c r="B132" t="s">
        <v>118</v>
      </c>
      <c r="C132" t="s">
        <v>119</v>
      </c>
      <c r="D132">
        <v>1189</v>
      </c>
      <c r="E132" t="s">
        <v>346</v>
      </c>
      <c r="F132">
        <v>112.97812999999999</v>
      </c>
      <c r="G132">
        <v>28.1982</v>
      </c>
      <c r="J132" t="s">
        <v>220</v>
      </c>
      <c r="K132" t="s">
        <v>221</v>
      </c>
      <c r="L132">
        <f>VLOOKUP(A132,'hzls3 role'!C:G,5,FALSE)</f>
        <v>1</v>
      </c>
      <c r="M132" t="str">
        <f>VLOOKUP(A132,'hzls3 role'!C:H,6,FALSE)</f>
        <v>1150-1199</v>
      </c>
    </row>
    <row r="133" spans="1:13">
      <c r="A133">
        <v>3257</v>
      </c>
      <c r="B133" t="s">
        <v>118</v>
      </c>
      <c r="C133" t="s">
        <v>119</v>
      </c>
      <c r="D133">
        <v>1189</v>
      </c>
      <c r="E133" t="s">
        <v>227</v>
      </c>
      <c r="H133">
        <v>1153</v>
      </c>
      <c r="I133">
        <v>1157</v>
      </c>
      <c r="J133" t="s">
        <v>415</v>
      </c>
      <c r="K133" t="s">
        <v>416</v>
      </c>
      <c r="L133">
        <f>VLOOKUP(A133,'hzls3 role'!C:G,5,FALSE)</f>
        <v>1</v>
      </c>
      <c r="M133" t="str">
        <f>VLOOKUP(A133,'hzls3 role'!C:H,6,FALSE)</f>
        <v>1150-1199</v>
      </c>
    </row>
    <row r="134" spans="1:13">
      <c r="A134">
        <v>3257</v>
      </c>
      <c r="B134" t="s">
        <v>118</v>
      </c>
      <c r="C134" t="s">
        <v>119</v>
      </c>
      <c r="D134">
        <v>1189</v>
      </c>
      <c r="E134" t="s">
        <v>417</v>
      </c>
      <c r="F134">
        <v>118.14412</v>
      </c>
      <c r="G134">
        <v>24.736049999999999</v>
      </c>
      <c r="J134" t="s">
        <v>415</v>
      </c>
      <c r="K134" t="s">
        <v>416</v>
      </c>
      <c r="L134">
        <f>VLOOKUP(A134,'hzls3 role'!C:G,5,FALSE)</f>
        <v>1</v>
      </c>
      <c r="M134" t="str">
        <f>VLOOKUP(A134,'hzls3 role'!C:H,6,FALSE)</f>
        <v>1150-1199</v>
      </c>
    </row>
    <row r="135" spans="1:13">
      <c r="A135">
        <v>3257</v>
      </c>
      <c r="B135" t="s">
        <v>118</v>
      </c>
      <c r="C135" t="s">
        <v>119</v>
      </c>
      <c r="D135">
        <v>1189</v>
      </c>
      <c r="E135" t="s">
        <v>227</v>
      </c>
      <c r="J135" t="s">
        <v>295</v>
      </c>
      <c r="K135" t="s">
        <v>296</v>
      </c>
      <c r="L135">
        <f>VLOOKUP(A135,'hzls3 role'!C:G,5,FALSE)</f>
        <v>1</v>
      </c>
      <c r="M135" t="str">
        <f>VLOOKUP(A135,'hzls3 role'!C:H,6,FALSE)</f>
        <v>1150-1199</v>
      </c>
    </row>
    <row r="136" spans="1:13">
      <c r="A136">
        <v>3257</v>
      </c>
      <c r="B136" t="s">
        <v>118</v>
      </c>
      <c r="C136" t="s">
        <v>119</v>
      </c>
      <c r="D136">
        <v>1189</v>
      </c>
      <c r="E136" t="s">
        <v>227</v>
      </c>
      <c r="H136">
        <v>1194</v>
      </c>
      <c r="I136">
        <v>1194</v>
      </c>
      <c r="J136" t="s">
        <v>418</v>
      </c>
      <c r="K136" t="s">
        <v>419</v>
      </c>
      <c r="L136">
        <f>VLOOKUP(A136,'hzls3 role'!C:G,5,FALSE)</f>
        <v>1</v>
      </c>
      <c r="M136" t="str">
        <f>VLOOKUP(A136,'hzls3 role'!C:H,6,FALSE)</f>
        <v>1150-1199</v>
      </c>
    </row>
    <row r="137" spans="1:13">
      <c r="A137">
        <v>3257</v>
      </c>
      <c r="B137" t="s">
        <v>118</v>
      </c>
      <c r="C137" t="s">
        <v>119</v>
      </c>
      <c r="D137">
        <v>1189</v>
      </c>
      <c r="E137" t="s">
        <v>227</v>
      </c>
      <c r="J137" t="s">
        <v>420</v>
      </c>
      <c r="K137" t="s">
        <v>421</v>
      </c>
      <c r="L137">
        <f>VLOOKUP(A137,'hzls3 role'!C:G,5,FALSE)</f>
        <v>1</v>
      </c>
      <c r="M137" t="str">
        <f>VLOOKUP(A137,'hzls3 role'!C:H,6,FALSE)</f>
        <v>1150-1199</v>
      </c>
    </row>
    <row r="138" spans="1:13">
      <c r="A138">
        <v>3257</v>
      </c>
      <c r="B138" t="s">
        <v>118</v>
      </c>
      <c r="C138" t="s">
        <v>119</v>
      </c>
      <c r="D138">
        <v>1189</v>
      </c>
      <c r="E138" t="s">
        <v>227</v>
      </c>
      <c r="J138" t="s">
        <v>253</v>
      </c>
      <c r="K138" t="s">
        <v>254</v>
      </c>
      <c r="L138">
        <f>VLOOKUP(A138,'hzls3 role'!C:G,5,FALSE)</f>
        <v>1</v>
      </c>
      <c r="M138" t="str">
        <f>VLOOKUP(A138,'hzls3 role'!C:H,6,FALSE)</f>
        <v>1150-1199</v>
      </c>
    </row>
    <row r="139" spans="1:13">
      <c r="A139">
        <v>3257</v>
      </c>
      <c r="B139" t="s">
        <v>118</v>
      </c>
      <c r="C139" t="s">
        <v>119</v>
      </c>
      <c r="D139">
        <v>1189</v>
      </c>
      <c r="E139" t="s">
        <v>227</v>
      </c>
      <c r="J139" t="s">
        <v>422</v>
      </c>
      <c r="K139" t="s">
        <v>423</v>
      </c>
      <c r="L139">
        <f>VLOOKUP(A139,'hzls3 role'!C:G,5,FALSE)</f>
        <v>1</v>
      </c>
      <c r="M139" t="str">
        <f>VLOOKUP(A139,'hzls3 role'!C:H,6,FALSE)</f>
        <v>1150-1199</v>
      </c>
    </row>
    <row r="140" spans="1:13">
      <c r="A140">
        <v>3257</v>
      </c>
      <c r="B140" t="s">
        <v>118</v>
      </c>
      <c r="C140" t="s">
        <v>119</v>
      </c>
      <c r="D140">
        <v>1189</v>
      </c>
      <c r="E140" t="s">
        <v>227</v>
      </c>
      <c r="H140">
        <v>1194</v>
      </c>
      <c r="J140" t="s">
        <v>424</v>
      </c>
      <c r="K140" t="s">
        <v>425</v>
      </c>
      <c r="L140">
        <f>VLOOKUP(A140,'hzls3 role'!C:G,5,FALSE)</f>
        <v>1</v>
      </c>
      <c r="M140" t="str">
        <f>VLOOKUP(A140,'hzls3 role'!C:H,6,FALSE)</f>
        <v>1150-1199</v>
      </c>
    </row>
    <row r="141" spans="1:13">
      <c r="A141">
        <v>3257</v>
      </c>
      <c r="B141" t="s">
        <v>118</v>
      </c>
      <c r="C141" t="s">
        <v>119</v>
      </c>
      <c r="D141">
        <v>1189</v>
      </c>
      <c r="E141" t="s">
        <v>227</v>
      </c>
      <c r="J141" t="s">
        <v>426</v>
      </c>
      <c r="K141" t="s">
        <v>427</v>
      </c>
      <c r="L141">
        <f>VLOOKUP(A141,'hzls3 role'!C:G,5,FALSE)</f>
        <v>1</v>
      </c>
      <c r="M141" t="str">
        <f>VLOOKUP(A141,'hzls3 role'!C:H,6,FALSE)</f>
        <v>1150-1199</v>
      </c>
    </row>
    <row r="142" spans="1:13">
      <c r="A142">
        <v>3257</v>
      </c>
      <c r="B142" t="s">
        <v>118</v>
      </c>
      <c r="C142" t="s">
        <v>119</v>
      </c>
      <c r="D142">
        <v>1189</v>
      </c>
      <c r="E142" t="s">
        <v>227</v>
      </c>
      <c r="H142">
        <v>1194</v>
      </c>
      <c r="I142">
        <v>1194</v>
      </c>
      <c r="J142" t="s">
        <v>262</v>
      </c>
      <c r="K142" t="s">
        <v>263</v>
      </c>
      <c r="L142">
        <f>VLOOKUP(A142,'hzls3 role'!C:G,5,FALSE)</f>
        <v>1</v>
      </c>
      <c r="M142" t="str">
        <f>VLOOKUP(A142,'hzls3 role'!C:H,6,FALSE)</f>
        <v>1150-1199</v>
      </c>
    </row>
    <row r="143" spans="1:13">
      <c r="A143">
        <v>3257</v>
      </c>
      <c r="B143" t="s">
        <v>118</v>
      </c>
      <c r="C143" t="s">
        <v>119</v>
      </c>
      <c r="D143">
        <v>1189</v>
      </c>
      <c r="E143" t="s">
        <v>267</v>
      </c>
      <c r="F143">
        <v>112.19077</v>
      </c>
      <c r="G143">
        <v>30.350439999999999</v>
      </c>
      <c r="J143" t="s">
        <v>262</v>
      </c>
      <c r="K143" t="s">
        <v>263</v>
      </c>
      <c r="L143">
        <f>VLOOKUP(A143,'hzls3 role'!C:G,5,FALSE)</f>
        <v>1</v>
      </c>
      <c r="M143" t="str">
        <f>VLOOKUP(A143,'hzls3 role'!C:H,6,FALSE)</f>
        <v>1150-1199</v>
      </c>
    </row>
    <row r="144" spans="1:13">
      <c r="A144">
        <v>3257</v>
      </c>
      <c r="B144" t="s">
        <v>118</v>
      </c>
      <c r="C144" t="s">
        <v>119</v>
      </c>
      <c r="D144">
        <v>1189</v>
      </c>
      <c r="E144" t="s">
        <v>428</v>
      </c>
      <c r="F144">
        <v>118.5899</v>
      </c>
      <c r="G144">
        <v>24.90964</v>
      </c>
      <c r="J144" t="s">
        <v>429</v>
      </c>
      <c r="K144" t="s">
        <v>430</v>
      </c>
      <c r="L144">
        <f>VLOOKUP(A144,'hzls3 role'!C:G,5,FALSE)</f>
        <v>1</v>
      </c>
      <c r="M144" t="str">
        <f>VLOOKUP(A144,'hzls3 role'!C:H,6,FALSE)</f>
        <v>1150-1199</v>
      </c>
    </row>
    <row r="145" spans="1:13">
      <c r="A145">
        <v>3257</v>
      </c>
      <c r="B145" t="s">
        <v>118</v>
      </c>
      <c r="C145" t="s">
        <v>119</v>
      </c>
      <c r="D145">
        <v>1189</v>
      </c>
      <c r="E145" t="s">
        <v>227</v>
      </c>
      <c r="J145" t="s">
        <v>431</v>
      </c>
      <c r="K145" t="s">
        <v>432</v>
      </c>
      <c r="L145">
        <f>VLOOKUP(A145,'hzls3 role'!C:G,5,FALSE)</f>
        <v>1</v>
      </c>
      <c r="M145" t="str">
        <f>VLOOKUP(A145,'hzls3 role'!C:H,6,FALSE)</f>
        <v>1150-1199</v>
      </c>
    </row>
    <row r="146" spans="1:13">
      <c r="A146">
        <v>3257</v>
      </c>
      <c r="B146" t="s">
        <v>118</v>
      </c>
      <c r="C146" t="s">
        <v>119</v>
      </c>
      <c r="D146">
        <v>1189</v>
      </c>
      <c r="E146" t="s">
        <v>227</v>
      </c>
      <c r="J146" t="s">
        <v>433</v>
      </c>
      <c r="K146" t="s">
        <v>434</v>
      </c>
      <c r="L146">
        <f>VLOOKUP(A146,'hzls3 role'!C:G,5,FALSE)</f>
        <v>1</v>
      </c>
      <c r="M146" t="str">
        <f>VLOOKUP(A146,'hzls3 role'!C:H,6,FALSE)</f>
        <v>1150-1199</v>
      </c>
    </row>
    <row r="147" spans="1:13">
      <c r="A147">
        <v>3624</v>
      </c>
      <c r="B147" t="s">
        <v>121</v>
      </c>
      <c r="C147" t="s">
        <v>122</v>
      </c>
      <c r="D147">
        <v>1196</v>
      </c>
      <c r="E147" t="s">
        <v>227</v>
      </c>
      <c r="J147" t="s">
        <v>435</v>
      </c>
      <c r="K147" t="s">
        <v>436</v>
      </c>
      <c r="L147">
        <f>VLOOKUP(A147,'hzls3 role'!C:G,5,FALSE)</f>
        <v>1</v>
      </c>
      <c r="M147" t="str">
        <f>VLOOKUP(A147,'hzls3 role'!C:H,6,FALSE)</f>
        <v>1150-1199</v>
      </c>
    </row>
    <row r="148" spans="1:13">
      <c r="A148">
        <v>3624</v>
      </c>
      <c r="B148" t="s">
        <v>121</v>
      </c>
      <c r="C148" t="s">
        <v>122</v>
      </c>
      <c r="D148">
        <v>1196</v>
      </c>
      <c r="E148" t="s">
        <v>227</v>
      </c>
      <c r="J148" t="s">
        <v>280</v>
      </c>
      <c r="K148" t="s">
        <v>281</v>
      </c>
      <c r="L148">
        <f>VLOOKUP(A148,'hzls3 role'!C:G,5,FALSE)</f>
        <v>1</v>
      </c>
      <c r="M148" t="str">
        <f>VLOOKUP(A148,'hzls3 role'!C:H,6,FALSE)</f>
        <v>1150-1199</v>
      </c>
    </row>
    <row r="149" spans="1:13">
      <c r="A149">
        <v>3624</v>
      </c>
      <c r="B149" t="s">
        <v>121</v>
      </c>
      <c r="C149" t="s">
        <v>122</v>
      </c>
      <c r="D149">
        <v>1196</v>
      </c>
      <c r="E149" t="s">
        <v>227</v>
      </c>
      <c r="J149" t="s">
        <v>437</v>
      </c>
      <c r="K149" t="s">
        <v>438</v>
      </c>
      <c r="L149">
        <f>VLOOKUP(A149,'hzls3 role'!C:G,5,FALSE)</f>
        <v>1</v>
      </c>
      <c r="M149" t="str">
        <f>VLOOKUP(A149,'hzls3 role'!C:H,6,FALSE)</f>
        <v>1150-1199</v>
      </c>
    </row>
    <row r="150" spans="1:13">
      <c r="A150">
        <v>3624</v>
      </c>
      <c r="B150" t="s">
        <v>121</v>
      </c>
      <c r="C150" t="s">
        <v>122</v>
      </c>
      <c r="D150">
        <v>1196</v>
      </c>
      <c r="E150" t="s">
        <v>227</v>
      </c>
      <c r="J150" t="s">
        <v>439</v>
      </c>
      <c r="K150" t="s">
        <v>440</v>
      </c>
      <c r="L150">
        <f>VLOOKUP(A150,'hzls3 role'!C:G,5,FALSE)</f>
        <v>1</v>
      </c>
      <c r="M150" t="str">
        <f>VLOOKUP(A150,'hzls3 role'!C:H,6,FALSE)</f>
        <v>1150-1199</v>
      </c>
    </row>
    <row r="151" spans="1:13">
      <c r="A151">
        <v>3624</v>
      </c>
      <c r="B151" t="s">
        <v>121</v>
      </c>
      <c r="C151" t="s">
        <v>122</v>
      </c>
      <c r="D151">
        <v>1196</v>
      </c>
      <c r="E151" t="s">
        <v>227</v>
      </c>
      <c r="J151" t="s">
        <v>441</v>
      </c>
      <c r="K151" t="s">
        <v>442</v>
      </c>
      <c r="L151">
        <f>VLOOKUP(A151,'hzls3 role'!C:G,5,FALSE)</f>
        <v>1</v>
      </c>
      <c r="M151" t="str">
        <f>VLOOKUP(A151,'hzls3 role'!C:H,6,FALSE)</f>
        <v>1150-1199</v>
      </c>
    </row>
    <row r="152" spans="1:13">
      <c r="A152">
        <v>3624</v>
      </c>
      <c r="B152" t="s">
        <v>121</v>
      </c>
      <c r="C152" t="s">
        <v>122</v>
      </c>
      <c r="D152">
        <v>1196</v>
      </c>
      <c r="E152" t="s">
        <v>227</v>
      </c>
      <c r="J152" t="s">
        <v>443</v>
      </c>
      <c r="K152" t="s">
        <v>444</v>
      </c>
      <c r="L152">
        <f>VLOOKUP(A152,'hzls3 role'!C:G,5,FALSE)</f>
        <v>1</v>
      </c>
      <c r="M152" t="str">
        <f>VLOOKUP(A152,'hzls3 role'!C:H,6,FALSE)</f>
        <v>1150-1199</v>
      </c>
    </row>
    <row r="153" spans="1:13">
      <c r="A153">
        <v>3624</v>
      </c>
      <c r="B153" t="s">
        <v>121</v>
      </c>
      <c r="C153" t="s">
        <v>122</v>
      </c>
      <c r="D153">
        <v>1196</v>
      </c>
      <c r="E153" t="s">
        <v>227</v>
      </c>
      <c r="J153" t="s">
        <v>286</v>
      </c>
      <c r="K153" t="s">
        <v>287</v>
      </c>
      <c r="L153">
        <f>VLOOKUP(A153,'hzls3 role'!C:G,5,FALSE)</f>
        <v>1</v>
      </c>
      <c r="M153" t="str">
        <f>VLOOKUP(A153,'hzls3 role'!C:H,6,FALSE)</f>
        <v>1150-1199</v>
      </c>
    </row>
    <row r="154" spans="1:13">
      <c r="A154">
        <v>3624</v>
      </c>
      <c r="B154" t="s">
        <v>121</v>
      </c>
      <c r="C154" t="s">
        <v>122</v>
      </c>
      <c r="D154">
        <v>1196</v>
      </c>
      <c r="E154" t="s">
        <v>227</v>
      </c>
      <c r="J154" t="s">
        <v>445</v>
      </c>
      <c r="K154" t="s">
        <v>446</v>
      </c>
      <c r="L154">
        <f>VLOOKUP(A154,'hzls3 role'!C:G,5,FALSE)</f>
        <v>1</v>
      </c>
      <c r="M154" t="str">
        <f>VLOOKUP(A154,'hzls3 role'!C:H,6,FALSE)</f>
        <v>1150-1199</v>
      </c>
    </row>
    <row r="155" spans="1:13">
      <c r="A155">
        <v>3624</v>
      </c>
      <c r="B155" t="s">
        <v>121</v>
      </c>
      <c r="C155" t="s">
        <v>122</v>
      </c>
      <c r="D155">
        <v>1196</v>
      </c>
      <c r="E155" t="s">
        <v>227</v>
      </c>
      <c r="J155" t="s">
        <v>447</v>
      </c>
      <c r="K155" t="s">
        <v>448</v>
      </c>
      <c r="L155">
        <f>VLOOKUP(A155,'hzls3 role'!C:G,5,FALSE)</f>
        <v>1</v>
      </c>
      <c r="M155" t="str">
        <f>VLOOKUP(A155,'hzls3 role'!C:H,6,FALSE)</f>
        <v>1150-1199</v>
      </c>
    </row>
    <row r="156" spans="1:13">
      <c r="A156">
        <v>3624</v>
      </c>
      <c r="B156" t="s">
        <v>121</v>
      </c>
      <c r="C156" t="s">
        <v>122</v>
      </c>
      <c r="D156">
        <v>1196</v>
      </c>
      <c r="E156" t="s">
        <v>449</v>
      </c>
      <c r="J156" t="s">
        <v>450</v>
      </c>
      <c r="K156" t="s">
        <v>451</v>
      </c>
      <c r="L156">
        <f>VLOOKUP(A156,'hzls3 role'!C:G,5,FALSE)</f>
        <v>1</v>
      </c>
      <c r="M156" t="str">
        <f>VLOOKUP(A156,'hzls3 role'!C:H,6,FALSE)</f>
        <v>1150-1199</v>
      </c>
    </row>
    <row r="157" spans="1:13">
      <c r="A157">
        <v>3624</v>
      </c>
      <c r="B157" t="s">
        <v>121</v>
      </c>
      <c r="C157" t="s">
        <v>122</v>
      </c>
      <c r="D157">
        <v>1196</v>
      </c>
      <c r="E157" t="s">
        <v>452</v>
      </c>
      <c r="F157">
        <v>121.40691</v>
      </c>
      <c r="G157">
        <v>29.65166</v>
      </c>
      <c r="J157" t="s">
        <v>407</v>
      </c>
      <c r="K157" t="s">
        <v>408</v>
      </c>
      <c r="L157">
        <f>VLOOKUP(A157,'hzls3 role'!C:G,5,FALSE)</f>
        <v>1</v>
      </c>
      <c r="M157" t="str">
        <f>VLOOKUP(A157,'hzls3 role'!C:H,6,FALSE)</f>
        <v>1150-1199</v>
      </c>
    </row>
    <row r="158" spans="1:13">
      <c r="A158">
        <v>3624</v>
      </c>
      <c r="B158" t="s">
        <v>121</v>
      </c>
      <c r="C158" t="s">
        <v>122</v>
      </c>
      <c r="D158">
        <v>1196</v>
      </c>
      <c r="E158" t="s">
        <v>452</v>
      </c>
      <c r="F158">
        <v>121.40691</v>
      </c>
      <c r="G158">
        <v>29.65166</v>
      </c>
      <c r="J158" t="s">
        <v>407</v>
      </c>
      <c r="K158" t="s">
        <v>408</v>
      </c>
      <c r="L158">
        <f>VLOOKUP(A158,'hzls3 role'!C:G,5,FALSE)</f>
        <v>1</v>
      </c>
      <c r="M158" t="str">
        <f>VLOOKUP(A158,'hzls3 role'!C:H,6,FALSE)</f>
        <v>1150-1199</v>
      </c>
    </row>
    <row r="159" spans="1:13">
      <c r="A159">
        <v>3624</v>
      </c>
      <c r="B159" t="s">
        <v>121</v>
      </c>
      <c r="C159" t="s">
        <v>122</v>
      </c>
      <c r="D159">
        <v>1196</v>
      </c>
      <c r="E159" t="s">
        <v>227</v>
      </c>
      <c r="J159" t="s">
        <v>288</v>
      </c>
      <c r="K159" t="s">
        <v>289</v>
      </c>
      <c r="L159">
        <f>VLOOKUP(A159,'hzls3 role'!C:G,5,FALSE)</f>
        <v>1</v>
      </c>
      <c r="M159" t="str">
        <f>VLOOKUP(A159,'hzls3 role'!C:H,6,FALSE)</f>
        <v>1150-1199</v>
      </c>
    </row>
    <row r="160" spans="1:13">
      <c r="A160">
        <v>3624</v>
      </c>
      <c r="B160" t="s">
        <v>121</v>
      </c>
      <c r="C160" t="s">
        <v>122</v>
      </c>
      <c r="D160">
        <v>1196</v>
      </c>
      <c r="E160" t="s">
        <v>227</v>
      </c>
      <c r="J160" t="s">
        <v>288</v>
      </c>
      <c r="K160" t="s">
        <v>289</v>
      </c>
      <c r="L160">
        <f>VLOOKUP(A160,'hzls3 role'!C:G,5,FALSE)</f>
        <v>1</v>
      </c>
      <c r="M160" t="str">
        <f>VLOOKUP(A160,'hzls3 role'!C:H,6,FALSE)</f>
        <v>1150-1199</v>
      </c>
    </row>
    <row r="161" spans="1:13">
      <c r="A161">
        <v>3624</v>
      </c>
      <c r="B161" t="s">
        <v>121</v>
      </c>
      <c r="C161" t="s">
        <v>122</v>
      </c>
      <c r="D161">
        <v>1196</v>
      </c>
      <c r="E161" t="s">
        <v>227</v>
      </c>
      <c r="J161" t="s">
        <v>332</v>
      </c>
      <c r="K161" t="s">
        <v>333</v>
      </c>
      <c r="L161">
        <f>VLOOKUP(A161,'hzls3 role'!C:G,5,FALSE)</f>
        <v>1</v>
      </c>
      <c r="M161" t="str">
        <f>VLOOKUP(A161,'hzls3 role'!C:H,6,FALSE)</f>
        <v>1150-1199</v>
      </c>
    </row>
    <row r="162" spans="1:13">
      <c r="A162">
        <v>3624</v>
      </c>
      <c r="B162" t="s">
        <v>121</v>
      </c>
      <c r="C162" t="s">
        <v>122</v>
      </c>
      <c r="D162">
        <v>1196</v>
      </c>
      <c r="E162" t="s">
        <v>227</v>
      </c>
      <c r="J162" t="s">
        <v>453</v>
      </c>
      <c r="K162" t="s">
        <v>454</v>
      </c>
      <c r="L162">
        <f>VLOOKUP(A162,'hzls3 role'!C:G,5,FALSE)</f>
        <v>1</v>
      </c>
      <c r="M162" t="str">
        <f>VLOOKUP(A162,'hzls3 role'!C:H,6,FALSE)</f>
        <v>1150-1199</v>
      </c>
    </row>
    <row r="163" spans="1:13">
      <c r="A163">
        <v>3624</v>
      </c>
      <c r="B163" t="s">
        <v>121</v>
      </c>
      <c r="C163" t="s">
        <v>122</v>
      </c>
      <c r="D163">
        <v>1196</v>
      </c>
      <c r="E163" t="s">
        <v>227</v>
      </c>
      <c r="J163" t="s">
        <v>455</v>
      </c>
      <c r="K163" t="s">
        <v>456</v>
      </c>
      <c r="L163">
        <f>VLOOKUP(A163,'hzls3 role'!C:G,5,FALSE)</f>
        <v>1</v>
      </c>
      <c r="M163" t="str">
        <f>VLOOKUP(A163,'hzls3 role'!C:H,6,FALSE)</f>
        <v>1150-1199</v>
      </c>
    </row>
    <row r="164" spans="1:13">
      <c r="A164">
        <v>3624</v>
      </c>
      <c r="B164" t="s">
        <v>121</v>
      </c>
      <c r="C164" t="s">
        <v>122</v>
      </c>
      <c r="D164">
        <v>1196</v>
      </c>
      <c r="E164" t="s">
        <v>227</v>
      </c>
      <c r="J164" t="s">
        <v>457</v>
      </c>
      <c r="K164" t="s">
        <v>458</v>
      </c>
      <c r="L164">
        <f>VLOOKUP(A164,'hzls3 role'!C:G,5,FALSE)</f>
        <v>1</v>
      </c>
      <c r="M164" t="str">
        <f>VLOOKUP(A164,'hzls3 role'!C:H,6,FALSE)</f>
        <v>1150-1199</v>
      </c>
    </row>
    <row r="165" spans="1:13">
      <c r="A165">
        <v>3624</v>
      </c>
      <c r="B165" t="s">
        <v>121</v>
      </c>
      <c r="C165" t="s">
        <v>122</v>
      </c>
      <c r="D165">
        <v>1196</v>
      </c>
      <c r="E165" t="s">
        <v>227</v>
      </c>
      <c r="J165" t="s">
        <v>459</v>
      </c>
      <c r="K165" t="s">
        <v>460</v>
      </c>
      <c r="L165">
        <f>VLOOKUP(A165,'hzls3 role'!C:G,5,FALSE)</f>
        <v>1</v>
      </c>
      <c r="M165" t="str">
        <f>VLOOKUP(A165,'hzls3 role'!C:H,6,FALSE)</f>
        <v>1150-1199</v>
      </c>
    </row>
    <row r="166" spans="1:13">
      <c r="A166">
        <v>3624</v>
      </c>
      <c r="B166" t="s">
        <v>121</v>
      </c>
      <c r="C166" t="s">
        <v>122</v>
      </c>
      <c r="D166">
        <v>1196</v>
      </c>
      <c r="E166" t="s">
        <v>227</v>
      </c>
      <c r="J166" t="s">
        <v>461</v>
      </c>
      <c r="K166" t="s">
        <v>462</v>
      </c>
      <c r="L166">
        <f>VLOOKUP(A166,'hzls3 role'!C:G,5,FALSE)</f>
        <v>1</v>
      </c>
      <c r="M166" t="str">
        <f>VLOOKUP(A166,'hzls3 role'!C:H,6,FALSE)</f>
        <v>1150-1199</v>
      </c>
    </row>
    <row r="167" spans="1:13">
      <c r="A167">
        <v>3624</v>
      </c>
      <c r="B167" t="s">
        <v>121</v>
      </c>
      <c r="C167" t="s">
        <v>122</v>
      </c>
      <c r="D167">
        <v>1196</v>
      </c>
      <c r="E167" t="s">
        <v>227</v>
      </c>
      <c r="J167" t="s">
        <v>463</v>
      </c>
      <c r="K167" t="s">
        <v>464</v>
      </c>
      <c r="L167">
        <f>VLOOKUP(A167,'hzls3 role'!C:G,5,FALSE)</f>
        <v>1</v>
      </c>
      <c r="M167" t="str">
        <f>VLOOKUP(A167,'hzls3 role'!C:H,6,FALSE)</f>
        <v>1150-1199</v>
      </c>
    </row>
    <row r="168" spans="1:13">
      <c r="A168">
        <v>3624</v>
      </c>
      <c r="B168" t="s">
        <v>121</v>
      </c>
      <c r="C168" t="s">
        <v>122</v>
      </c>
      <c r="D168">
        <v>1196</v>
      </c>
      <c r="E168" t="s">
        <v>227</v>
      </c>
      <c r="J168" t="s">
        <v>465</v>
      </c>
      <c r="K168" t="s">
        <v>466</v>
      </c>
      <c r="L168">
        <f>VLOOKUP(A168,'hzls3 role'!C:G,5,FALSE)</f>
        <v>1</v>
      </c>
      <c r="M168" t="str">
        <f>VLOOKUP(A168,'hzls3 role'!C:H,6,FALSE)</f>
        <v>1150-1199</v>
      </c>
    </row>
    <row r="169" spans="1:13">
      <c r="A169">
        <v>3624</v>
      </c>
      <c r="B169" t="s">
        <v>121</v>
      </c>
      <c r="C169" t="s">
        <v>122</v>
      </c>
      <c r="D169">
        <v>1196</v>
      </c>
      <c r="E169" t="s">
        <v>467</v>
      </c>
      <c r="F169">
        <v>120.65322</v>
      </c>
      <c r="G169">
        <v>28.01829</v>
      </c>
      <c r="H169">
        <v>1175</v>
      </c>
      <c r="I169">
        <v>1177</v>
      </c>
      <c r="J169" t="s">
        <v>220</v>
      </c>
      <c r="K169" t="s">
        <v>221</v>
      </c>
      <c r="L169">
        <f>VLOOKUP(A169,'hzls3 role'!C:G,5,FALSE)</f>
        <v>1</v>
      </c>
      <c r="M169" t="str">
        <f>VLOOKUP(A169,'hzls3 role'!C:H,6,FALSE)</f>
        <v>1150-1199</v>
      </c>
    </row>
    <row r="170" spans="1:13">
      <c r="A170">
        <v>3624</v>
      </c>
      <c r="B170" t="s">
        <v>121</v>
      </c>
      <c r="C170" t="s">
        <v>122</v>
      </c>
      <c r="D170">
        <v>1196</v>
      </c>
      <c r="E170" t="s">
        <v>377</v>
      </c>
      <c r="F170">
        <v>119.64991999999999</v>
      </c>
      <c r="G170">
        <v>29.104710000000001</v>
      </c>
      <c r="J170" t="s">
        <v>220</v>
      </c>
      <c r="K170" t="s">
        <v>221</v>
      </c>
      <c r="L170">
        <f>VLOOKUP(A170,'hzls3 role'!C:G,5,FALSE)</f>
        <v>1</v>
      </c>
      <c r="M170" t="str">
        <f>VLOOKUP(A170,'hzls3 role'!C:H,6,FALSE)</f>
        <v>1150-1199</v>
      </c>
    </row>
    <row r="171" spans="1:13">
      <c r="A171">
        <v>3624</v>
      </c>
      <c r="B171" t="s">
        <v>121</v>
      </c>
      <c r="C171" t="s">
        <v>122</v>
      </c>
      <c r="D171">
        <v>1196</v>
      </c>
      <c r="E171" t="s">
        <v>468</v>
      </c>
      <c r="F171">
        <v>118.48344</v>
      </c>
      <c r="G171">
        <v>31.555679999999999</v>
      </c>
      <c r="H171">
        <v>1219</v>
      </c>
      <c r="I171">
        <v>1219</v>
      </c>
      <c r="J171" t="s">
        <v>220</v>
      </c>
      <c r="K171" t="s">
        <v>221</v>
      </c>
      <c r="L171">
        <f>VLOOKUP(A171,'hzls3 role'!C:G,5,FALSE)</f>
        <v>1</v>
      </c>
      <c r="M171" t="str">
        <f>VLOOKUP(A171,'hzls3 role'!C:H,6,FALSE)</f>
        <v>1150-1199</v>
      </c>
    </row>
    <row r="172" spans="1:13">
      <c r="A172">
        <v>3624</v>
      </c>
      <c r="B172" t="s">
        <v>121</v>
      </c>
      <c r="C172" t="s">
        <v>122</v>
      </c>
      <c r="D172">
        <v>1196</v>
      </c>
      <c r="E172" t="s">
        <v>469</v>
      </c>
      <c r="F172">
        <v>118.74250000000001</v>
      </c>
      <c r="G172">
        <v>30.946940000000001</v>
      </c>
      <c r="H172">
        <v>1200</v>
      </c>
      <c r="I172">
        <v>1200</v>
      </c>
      <c r="J172" t="s">
        <v>220</v>
      </c>
      <c r="K172" t="s">
        <v>221</v>
      </c>
      <c r="L172">
        <f>VLOOKUP(A172,'hzls3 role'!C:G,5,FALSE)</f>
        <v>1</v>
      </c>
      <c r="M172" t="str">
        <f>VLOOKUP(A172,'hzls3 role'!C:H,6,FALSE)</f>
        <v>1150-1199</v>
      </c>
    </row>
    <row r="173" spans="1:13">
      <c r="A173">
        <v>3624</v>
      </c>
      <c r="B173" t="s">
        <v>121</v>
      </c>
      <c r="C173" t="s">
        <v>122</v>
      </c>
      <c r="D173">
        <v>1196</v>
      </c>
      <c r="E173" t="s">
        <v>227</v>
      </c>
      <c r="J173" t="s">
        <v>470</v>
      </c>
      <c r="K173" t="s">
        <v>471</v>
      </c>
      <c r="L173">
        <f>VLOOKUP(A173,'hzls3 role'!C:G,5,FALSE)</f>
        <v>1</v>
      </c>
      <c r="M173" t="str">
        <f>VLOOKUP(A173,'hzls3 role'!C:H,6,FALSE)</f>
        <v>1150-1199</v>
      </c>
    </row>
    <row r="174" spans="1:13">
      <c r="A174">
        <v>3624</v>
      </c>
      <c r="B174" t="s">
        <v>121</v>
      </c>
      <c r="C174" t="s">
        <v>122</v>
      </c>
      <c r="D174">
        <v>1196</v>
      </c>
      <c r="E174" t="s">
        <v>227</v>
      </c>
      <c r="J174" t="s">
        <v>470</v>
      </c>
      <c r="K174" t="s">
        <v>471</v>
      </c>
      <c r="L174">
        <f>VLOOKUP(A174,'hzls3 role'!C:G,5,FALSE)</f>
        <v>1</v>
      </c>
      <c r="M174" t="str">
        <f>VLOOKUP(A174,'hzls3 role'!C:H,6,FALSE)</f>
        <v>1150-1199</v>
      </c>
    </row>
    <row r="175" spans="1:13">
      <c r="A175">
        <v>3624</v>
      </c>
      <c r="B175" t="s">
        <v>121</v>
      </c>
      <c r="C175" t="s">
        <v>122</v>
      </c>
      <c r="D175">
        <v>1196</v>
      </c>
      <c r="E175" t="s">
        <v>227</v>
      </c>
      <c r="J175" t="s">
        <v>472</v>
      </c>
      <c r="K175" t="s">
        <v>473</v>
      </c>
      <c r="L175">
        <f>VLOOKUP(A175,'hzls3 role'!C:G,5,FALSE)</f>
        <v>1</v>
      </c>
      <c r="M175" t="str">
        <f>VLOOKUP(A175,'hzls3 role'!C:H,6,FALSE)</f>
        <v>1150-1199</v>
      </c>
    </row>
    <row r="176" spans="1:13">
      <c r="A176">
        <v>3624</v>
      </c>
      <c r="B176" t="s">
        <v>121</v>
      </c>
      <c r="C176" t="s">
        <v>122</v>
      </c>
      <c r="D176">
        <v>1196</v>
      </c>
      <c r="E176" t="s">
        <v>227</v>
      </c>
      <c r="J176" t="s">
        <v>474</v>
      </c>
      <c r="K176" t="s">
        <v>475</v>
      </c>
      <c r="L176">
        <f>VLOOKUP(A176,'hzls3 role'!C:G,5,FALSE)</f>
        <v>1</v>
      </c>
      <c r="M176" t="str">
        <f>VLOOKUP(A176,'hzls3 role'!C:H,6,FALSE)</f>
        <v>1150-1199</v>
      </c>
    </row>
    <row r="177" spans="1:13">
      <c r="A177">
        <v>3624</v>
      </c>
      <c r="B177" t="s">
        <v>121</v>
      </c>
      <c r="C177" t="s">
        <v>122</v>
      </c>
      <c r="D177">
        <v>1196</v>
      </c>
      <c r="E177" t="s">
        <v>227</v>
      </c>
      <c r="J177" t="s">
        <v>476</v>
      </c>
      <c r="K177" t="s">
        <v>477</v>
      </c>
      <c r="L177">
        <f>VLOOKUP(A177,'hzls3 role'!C:G,5,FALSE)</f>
        <v>1</v>
      </c>
      <c r="M177" t="str">
        <f>VLOOKUP(A177,'hzls3 role'!C:H,6,FALSE)</f>
        <v>1150-1199</v>
      </c>
    </row>
    <row r="178" spans="1:13">
      <c r="A178">
        <v>3624</v>
      </c>
      <c r="B178" t="s">
        <v>121</v>
      </c>
      <c r="C178" t="s">
        <v>122</v>
      </c>
      <c r="D178">
        <v>1196</v>
      </c>
      <c r="E178" t="s">
        <v>227</v>
      </c>
      <c r="J178" t="s">
        <v>478</v>
      </c>
      <c r="K178" t="s">
        <v>479</v>
      </c>
      <c r="L178">
        <f>VLOOKUP(A178,'hzls3 role'!C:G,5,FALSE)</f>
        <v>1</v>
      </c>
      <c r="M178" t="str">
        <f>VLOOKUP(A178,'hzls3 role'!C:H,6,FALSE)</f>
        <v>1150-1199</v>
      </c>
    </row>
    <row r="179" spans="1:13">
      <c r="A179">
        <v>3624</v>
      </c>
      <c r="B179" t="s">
        <v>121</v>
      </c>
      <c r="C179" t="s">
        <v>122</v>
      </c>
      <c r="D179">
        <v>1196</v>
      </c>
      <c r="E179" t="s">
        <v>227</v>
      </c>
      <c r="J179" t="s">
        <v>295</v>
      </c>
      <c r="K179" t="s">
        <v>296</v>
      </c>
      <c r="L179">
        <f>VLOOKUP(A179,'hzls3 role'!C:G,5,FALSE)</f>
        <v>1</v>
      </c>
      <c r="M179" t="str">
        <f>VLOOKUP(A179,'hzls3 role'!C:H,6,FALSE)</f>
        <v>1150-1199</v>
      </c>
    </row>
    <row r="180" spans="1:13">
      <c r="A180">
        <v>3624</v>
      </c>
      <c r="B180" t="s">
        <v>121</v>
      </c>
      <c r="C180" t="s">
        <v>122</v>
      </c>
      <c r="D180">
        <v>1196</v>
      </c>
      <c r="E180" t="s">
        <v>227</v>
      </c>
      <c r="J180" t="s">
        <v>480</v>
      </c>
      <c r="K180" t="s">
        <v>481</v>
      </c>
      <c r="L180">
        <f>VLOOKUP(A180,'hzls3 role'!C:G,5,FALSE)</f>
        <v>1</v>
      </c>
      <c r="M180" t="str">
        <f>VLOOKUP(A180,'hzls3 role'!C:H,6,FALSE)</f>
        <v>1150-1199</v>
      </c>
    </row>
    <row r="181" spans="1:13">
      <c r="A181">
        <v>3624</v>
      </c>
      <c r="B181" t="s">
        <v>121</v>
      </c>
      <c r="C181" t="s">
        <v>122</v>
      </c>
      <c r="D181">
        <v>1196</v>
      </c>
      <c r="E181" t="s">
        <v>227</v>
      </c>
      <c r="J181" t="s">
        <v>350</v>
      </c>
      <c r="K181" t="s">
        <v>351</v>
      </c>
      <c r="L181">
        <f>VLOOKUP(A181,'hzls3 role'!C:G,5,FALSE)</f>
        <v>1</v>
      </c>
      <c r="M181" t="str">
        <f>VLOOKUP(A181,'hzls3 role'!C:H,6,FALSE)</f>
        <v>1150-1199</v>
      </c>
    </row>
    <row r="182" spans="1:13">
      <c r="A182">
        <v>3624</v>
      </c>
      <c r="B182" t="s">
        <v>121</v>
      </c>
      <c r="C182" t="s">
        <v>122</v>
      </c>
      <c r="D182">
        <v>1196</v>
      </c>
      <c r="E182" t="s">
        <v>227</v>
      </c>
      <c r="J182" t="s">
        <v>482</v>
      </c>
      <c r="K182" t="s">
        <v>483</v>
      </c>
      <c r="L182">
        <f>VLOOKUP(A182,'hzls3 role'!C:G,5,FALSE)</f>
        <v>1</v>
      </c>
      <c r="M182" t="str">
        <f>VLOOKUP(A182,'hzls3 role'!C:H,6,FALSE)</f>
        <v>1150-1199</v>
      </c>
    </row>
    <row r="183" spans="1:13">
      <c r="A183">
        <v>3624</v>
      </c>
      <c r="B183" t="s">
        <v>121</v>
      </c>
      <c r="C183" t="s">
        <v>122</v>
      </c>
      <c r="D183">
        <v>1196</v>
      </c>
      <c r="E183" t="s">
        <v>227</v>
      </c>
      <c r="J183" t="s">
        <v>484</v>
      </c>
      <c r="K183" t="s">
        <v>485</v>
      </c>
      <c r="L183">
        <f>VLOOKUP(A183,'hzls3 role'!C:G,5,FALSE)</f>
        <v>1</v>
      </c>
      <c r="M183" t="str">
        <f>VLOOKUP(A183,'hzls3 role'!C:H,6,FALSE)</f>
        <v>1150-1199</v>
      </c>
    </row>
    <row r="184" spans="1:13">
      <c r="A184">
        <v>3624</v>
      </c>
      <c r="B184" t="s">
        <v>121</v>
      </c>
      <c r="C184" t="s">
        <v>122</v>
      </c>
      <c r="D184">
        <v>1196</v>
      </c>
      <c r="E184" t="s">
        <v>227</v>
      </c>
      <c r="J184" t="s">
        <v>486</v>
      </c>
      <c r="K184" t="s">
        <v>487</v>
      </c>
      <c r="L184">
        <f>VLOOKUP(A184,'hzls3 role'!C:G,5,FALSE)</f>
        <v>1</v>
      </c>
      <c r="M184" t="str">
        <f>VLOOKUP(A184,'hzls3 role'!C:H,6,FALSE)</f>
        <v>1150-1199</v>
      </c>
    </row>
    <row r="185" spans="1:13">
      <c r="A185">
        <v>3624</v>
      </c>
      <c r="B185" t="s">
        <v>121</v>
      </c>
      <c r="C185" t="s">
        <v>122</v>
      </c>
      <c r="D185">
        <v>1196</v>
      </c>
      <c r="E185" t="s">
        <v>227</v>
      </c>
      <c r="H185">
        <v>1208</v>
      </c>
      <c r="J185" t="s">
        <v>488</v>
      </c>
      <c r="K185" t="s">
        <v>489</v>
      </c>
      <c r="L185">
        <f>VLOOKUP(A185,'hzls3 role'!C:G,5,FALSE)</f>
        <v>1</v>
      </c>
      <c r="M185" t="str">
        <f>VLOOKUP(A185,'hzls3 role'!C:H,6,FALSE)</f>
        <v>1150-1199</v>
      </c>
    </row>
    <row r="186" spans="1:13">
      <c r="A186">
        <v>3624</v>
      </c>
      <c r="B186" t="s">
        <v>121</v>
      </c>
      <c r="C186" t="s">
        <v>122</v>
      </c>
      <c r="D186">
        <v>1196</v>
      </c>
      <c r="E186" t="s">
        <v>227</v>
      </c>
      <c r="J186" t="s">
        <v>490</v>
      </c>
      <c r="K186" t="s">
        <v>491</v>
      </c>
      <c r="L186">
        <f>VLOOKUP(A186,'hzls3 role'!C:G,5,FALSE)</f>
        <v>1</v>
      </c>
      <c r="M186" t="str">
        <f>VLOOKUP(A186,'hzls3 role'!C:H,6,FALSE)</f>
        <v>1150-1199</v>
      </c>
    </row>
    <row r="187" spans="1:13">
      <c r="A187">
        <v>3624</v>
      </c>
      <c r="B187" t="s">
        <v>121</v>
      </c>
      <c r="C187" t="s">
        <v>122</v>
      </c>
      <c r="D187">
        <v>1196</v>
      </c>
      <c r="E187" t="s">
        <v>227</v>
      </c>
      <c r="J187" t="s">
        <v>492</v>
      </c>
      <c r="K187" t="s">
        <v>493</v>
      </c>
      <c r="L187">
        <f>VLOOKUP(A187,'hzls3 role'!C:G,5,FALSE)</f>
        <v>1</v>
      </c>
      <c r="M187" t="str">
        <f>VLOOKUP(A187,'hzls3 role'!C:H,6,FALSE)</f>
        <v>1150-1199</v>
      </c>
    </row>
    <row r="188" spans="1:13">
      <c r="A188">
        <v>3624</v>
      </c>
      <c r="B188" t="s">
        <v>121</v>
      </c>
      <c r="C188" t="s">
        <v>122</v>
      </c>
      <c r="D188">
        <v>1196</v>
      </c>
      <c r="E188" t="s">
        <v>227</v>
      </c>
      <c r="J188" t="s">
        <v>494</v>
      </c>
      <c r="K188" t="s">
        <v>495</v>
      </c>
      <c r="L188">
        <f>VLOOKUP(A188,'hzls3 role'!C:G,5,FALSE)</f>
        <v>1</v>
      </c>
      <c r="M188" t="str">
        <f>VLOOKUP(A188,'hzls3 role'!C:H,6,FALSE)</f>
        <v>1150-1199</v>
      </c>
    </row>
    <row r="189" spans="1:13">
      <c r="A189">
        <v>3624</v>
      </c>
      <c r="B189" t="s">
        <v>121</v>
      </c>
      <c r="C189" t="s">
        <v>122</v>
      </c>
      <c r="D189">
        <v>1196</v>
      </c>
      <c r="E189" t="s">
        <v>227</v>
      </c>
      <c r="J189" t="s">
        <v>496</v>
      </c>
      <c r="K189" t="s">
        <v>497</v>
      </c>
      <c r="L189">
        <f>VLOOKUP(A189,'hzls3 role'!C:G,5,FALSE)</f>
        <v>1</v>
      </c>
      <c r="M189" t="str">
        <f>VLOOKUP(A189,'hzls3 role'!C:H,6,FALSE)</f>
        <v>1150-1199</v>
      </c>
    </row>
    <row r="190" spans="1:13">
      <c r="A190">
        <v>3624</v>
      </c>
      <c r="B190" t="s">
        <v>121</v>
      </c>
      <c r="C190" t="s">
        <v>122</v>
      </c>
      <c r="D190">
        <v>1196</v>
      </c>
      <c r="E190" t="s">
        <v>227</v>
      </c>
      <c r="J190" t="s">
        <v>498</v>
      </c>
      <c r="K190" t="s">
        <v>499</v>
      </c>
      <c r="L190">
        <f>VLOOKUP(A190,'hzls3 role'!C:G,5,FALSE)</f>
        <v>1</v>
      </c>
      <c r="M190" t="str">
        <f>VLOOKUP(A190,'hzls3 role'!C:H,6,FALSE)</f>
        <v>1150-1199</v>
      </c>
    </row>
    <row r="191" spans="1:13">
      <c r="A191">
        <v>3624</v>
      </c>
      <c r="B191" t="s">
        <v>121</v>
      </c>
      <c r="C191" t="s">
        <v>122</v>
      </c>
      <c r="D191">
        <v>1196</v>
      </c>
      <c r="E191" t="s">
        <v>500</v>
      </c>
      <c r="F191">
        <v>118.74250000000001</v>
      </c>
      <c r="G191">
        <v>30.946940000000001</v>
      </c>
      <c r="J191" t="s">
        <v>262</v>
      </c>
      <c r="K191" t="s">
        <v>263</v>
      </c>
      <c r="L191">
        <f>VLOOKUP(A191,'hzls3 role'!C:G,5,FALSE)</f>
        <v>1</v>
      </c>
      <c r="M191" t="str">
        <f>VLOOKUP(A191,'hzls3 role'!C:H,6,FALSE)</f>
        <v>1150-1199</v>
      </c>
    </row>
    <row r="192" spans="1:13">
      <c r="A192">
        <v>3624</v>
      </c>
      <c r="B192" t="s">
        <v>121</v>
      </c>
      <c r="C192" t="s">
        <v>122</v>
      </c>
      <c r="D192">
        <v>1196</v>
      </c>
      <c r="E192" t="s">
        <v>294</v>
      </c>
      <c r="F192">
        <v>121.1206</v>
      </c>
      <c r="G192">
        <v>28.843129999999999</v>
      </c>
      <c r="J192" t="s">
        <v>314</v>
      </c>
      <c r="K192" t="s">
        <v>315</v>
      </c>
      <c r="L192">
        <f>VLOOKUP(A192,'hzls3 role'!C:G,5,FALSE)</f>
        <v>1</v>
      </c>
      <c r="M192" t="str">
        <f>VLOOKUP(A192,'hzls3 role'!C:H,6,FALSE)</f>
        <v>1150-1199</v>
      </c>
    </row>
    <row r="193" spans="1:13">
      <c r="A193">
        <v>3624</v>
      </c>
      <c r="B193" t="s">
        <v>121</v>
      </c>
      <c r="C193" t="s">
        <v>122</v>
      </c>
      <c r="D193">
        <v>1196</v>
      </c>
      <c r="E193" t="s">
        <v>467</v>
      </c>
      <c r="F193">
        <v>120.65322</v>
      </c>
      <c r="G193">
        <v>28.01829</v>
      </c>
      <c r="H193">
        <v>1164</v>
      </c>
      <c r="J193" t="s">
        <v>385</v>
      </c>
      <c r="K193" t="s">
        <v>386</v>
      </c>
      <c r="L193">
        <f>VLOOKUP(A193,'hzls3 role'!C:G,5,FALSE)</f>
        <v>1</v>
      </c>
      <c r="M193" t="str">
        <f>VLOOKUP(A193,'hzls3 role'!C:H,6,FALSE)</f>
        <v>1150-1199</v>
      </c>
    </row>
    <row r="194" spans="1:13">
      <c r="A194">
        <v>3624</v>
      </c>
      <c r="B194" t="s">
        <v>121</v>
      </c>
      <c r="C194" t="s">
        <v>122</v>
      </c>
      <c r="D194">
        <v>1196</v>
      </c>
      <c r="E194" t="s">
        <v>171</v>
      </c>
      <c r="F194">
        <v>120.65322</v>
      </c>
      <c r="G194">
        <v>28.01829</v>
      </c>
      <c r="J194" t="s">
        <v>501</v>
      </c>
      <c r="K194" t="s">
        <v>502</v>
      </c>
      <c r="L194">
        <f>VLOOKUP(A194,'hzls3 role'!C:G,5,FALSE)</f>
        <v>1</v>
      </c>
      <c r="M194" t="str">
        <f>VLOOKUP(A194,'hzls3 role'!C:H,6,FALSE)</f>
        <v>1150-1199</v>
      </c>
    </row>
    <row r="195" spans="1:13">
      <c r="A195">
        <v>3624</v>
      </c>
      <c r="B195" t="s">
        <v>121</v>
      </c>
      <c r="C195" t="s">
        <v>122</v>
      </c>
      <c r="D195">
        <v>1196</v>
      </c>
      <c r="E195" t="s">
        <v>227</v>
      </c>
      <c r="J195" t="s">
        <v>503</v>
      </c>
      <c r="K195" t="s">
        <v>504</v>
      </c>
      <c r="L195">
        <f>VLOOKUP(A195,'hzls3 role'!C:G,5,FALSE)</f>
        <v>1</v>
      </c>
      <c r="M195" t="str">
        <f>VLOOKUP(A195,'hzls3 role'!C:H,6,FALSE)</f>
        <v>1150-1199</v>
      </c>
    </row>
    <row r="196" spans="1:13">
      <c r="A196">
        <v>3624</v>
      </c>
      <c r="B196" t="s">
        <v>121</v>
      </c>
      <c r="C196" t="s">
        <v>122</v>
      </c>
      <c r="D196">
        <v>1196</v>
      </c>
      <c r="E196" t="s">
        <v>227</v>
      </c>
      <c r="J196" t="s">
        <v>505</v>
      </c>
      <c r="K196" t="s">
        <v>506</v>
      </c>
      <c r="L196">
        <f>VLOOKUP(A196,'hzls3 role'!C:G,5,FALSE)</f>
        <v>1</v>
      </c>
      <c r="M196" t="str">
        <f>VLOOKUP(A196,'hzls3 role'!C:H,6,FALSE)</f>
        <v>1150-1199</v>
      </c>
    </row>
    <row r="197" spans="1:13">
      <c r="A197">
        <v>3676</v>
      </c>
      <c r="B197" t="s">
        <v>124</v>
      </c>
      <c r="C197" t="s">
        <v>125</v>
      </c>
      <c r="D197">
        <v>1107</v>
      </c>
      <c r="E197" t="s">
        <v>227</v>
      </c>
      <c r="J197" t="s">
        <v>507</v>
      </c>
      <c r="K197" t="s">
        <v>508</v>
      </c>
      <c r="L197">
        <f>VLOOKUP(A197,'hzls3 role'!C:G,5,FALSE)</f>
        <v>1</v>
      </c>
      <c r="M197" t="str">
        <f>VLOOKUP(A197,'hzls3 role'!C:H,6,FALSE)</f>
        <v>1060-1099</v>
      </c>
    </row>
    <row r="198" spans="1:13">
      <c r="A198">
        <v>3676</v>
      </c>
      <c r="B198" t="s">
        <v>124</v>
      </c>
      <c r="C198" t="s">
        <v>125</v>
      </c>
      <c r="D198">
        <v>1107</v>
      </c>
      <c r="E198" t="s">
        <v>509</v>
      </c>
      <c r="F198">
        <v>119.26123</v>
      </c>
      <c r="G198">
        <v>33.766370000000002</v>
      </c>
      <c r="J198" t="s">
        <v>392</v>
      </c>
      <c r="K198" t="s">
        <v>393</v>
      </c>
      <c r="L198">
        <f>VLOOKUP(A198,'hzls3 role'!C:G,5,FALSE)</f>
        <v>1</v>
      </c>
      <c r="M198" t="str">
        <f>VLOOKUP(A198,'hzls3 role'!C:H,6,FALSE)</f>
        <v>1060-1099</v>
      </c>
    </row>
    <row r="199" spans="1:13">
      <c r="A199">
        <v>3676</v>
      </c>
      <c r="B199" t="s">
        <v>124</v>
      </c>
      <c r="C199" t="s">
        <v>125</v>
      </c>
      <c r="D199">
        <v>1107</v>
      </c>
      <c r="E199" t="s">
        <v>510</v>
      </c>
      <c r="F199">
        <v>117.91132</v>
      </c>
      <c r="G199">
        <v>31.29852</v>
      </c>
      <c r="J199" t="s">
        <v>392</v>
      </c>
      <c r="K199" t="s">
        <v>393</v>
      </c>
      <c r="L199">
        <f>VLOOKUP(A199,'hzls3 role'!C:G,5,FALSE)</f>
        <v>1</v>
      </c>
      <c r="M199" t="str">
        <f>VLOOKUP(A199,'hzls3 role'!C:H,6,FALSE)</f>
        <v>1060-1099</v>
      </c>
    </row>
    <row r="200" spans="1:13">
      <c r="A200">
        <v>3676</v>
      </c>
      <c r="B200" t="s">
        <v>124</v>
      </c>
      <c r="C200" t="s">
        <v>125</v>
      </c>
      <c r="D200">
        <v>1107</v>
      </c>
      <c r="E200" t="s">
        <v>511</v>
      </c>
      <c r="F200">
        <v>117.88688</v>
      </c>
      <c r="G200">
        <v>34.118259999999999</v>
      </c>
      <c r="H200">
        <v>1104</v>
      </c>
      <c r="I200">
        <v>1105</v>
      </c>
      <c r="J200" t="s">
        <v>392</v>
      </c>
      <c r="K200" t="s">
        <v>393</v>
      </c>
      <c r="L200">
        <f>VLOOKUP(A200,'hzls3 role'!C:G,5,FALSE)</f>
        <v>1</v>
      </c>
      <c r="M200" t="str">
        <f>VLOOKUP(A200,'hzls3 role'!C:H,6,FALSE)</f>
        <v>1060-1099</v>
      </c>
    </row>
    <row r="201" spans="1:13">
      <c r="A201">
        <v>3676</v>
      </c>
      <c r="B201" t="s">
        <v>124</v>
      </c>
      <c r="C201" t="s">
        <v>125</v>
      </c>
      <c r="D201">
        <v>1107</v>
      </c>
      <c r="E201" t="s">
        <v>227</v>
      </c>
      <c r="J201" t="s">
        <v>512</v>
      </c>
      <c r="K201" t="s">
        <v>513</v>
      </c>
      <c r="L201">
        <f>VLOOKUP(A201,'hzls3 role'!C:G,5,FALSE)</f>
        <v>1</v>
      </c>
      <c r="M201" t="str">
        <f>VLOOKUP(A201,'hzls3 role'!C:H,6,FALSE)</f>
        <v>1060-1099</v>
      </c>
    </row>
    <row r="202" spans="1:13">
      <c r="A202">
        <v>3676</v>
      </c>
      <c r="B202" t="s">
        <v>124</v>
      </c>
      <c r="C202" t="s">
        <v>125</v>
      </c>
      <c r="D202">
        <v>1107</v>
      </c>
      <c r="E202" t="s">
        <v>227</v>
      </c>
      <c r="J202" t="s">
        <v>514</v>
      </c>
      <c r="K202" t="s">
        <v>515</v>
      </c>
      <c r="L202">
        <f>VLOOKUP(A202,'hzls3 role'!C:G,5,FALSE)</f>
        <v>1</v>
      </c>
      <c r="M202" t="str">
        <f>VLOOKUP(A202,'hzls3 role'!C:H,6,FALSE)</f>
        <v>1060-1099</v>
      </c>
    </row>
    <row r="203" spans="1:13">
      <c r="A203">
        <v>3676</v>
      </c>
      <c r="B203" t="s">
        <v>124</v>
      </c>
      <c r="C203" t="s">
        <v>125</v>
      </c>
      <c r="D203">
        <v>1107</v>
      </c>
      <c r="E203" t="s">
        <v>227</v>
      </c>
      <c r="J203" t="s">
        <v>457</v>
      </c>
      <c r="K203" t="s">
        <v>458</v>
      </c>
      <c r="L203">
        <f>VLOOKUP(A203,'hzls3 role'!C:G,5,FALSE)</f>
        <v>1</v>
      </c>
      <c r="M203" t="str">
        <f>VLOOKUP(A203,'hzls3 role'!C:H,6,FALSE)</f>
        <v>1060-1099</v>
      </c>
    </row>
    <row r="204" spans="1:13">
      <c r="A204">
        <v>3676</v>
      </c>
      <c r="B204" t="s">
        <v>124</v>
      </c>
      <c r="C204" t="s">
        <v>125</v>
      </c>
      <c r="D204">
        <v>1107</v>
      </c>
      <c r="E204" t="s">
        <v>516</v>
      </c>
      <c r="F204">
        <v>113.02719999999999</v>
      </c>
      <c r="G204">
        <v>24.215319999999998</v>
      </c>
      <c r="H204">
        <v>1128</v>
      </c>
      <c r="I204">
        <v>1132</v>
      </c>
      <c r="J204" t="s">
        <v>517</v>
      </c>
      <c r="K204" t="s">
        <v>518</v>
      </c>
      <c r="L204">
        <f>VLOOKUP(A204,'hzls3 role'!C:G,5,FALSE)</f>
        <v>1</v>
      </c>
      <c r="M204" t="str">
        <f>VLOOKUP(A204,'hzls3 role'!C:H,6,FALSE)</f>
        <v>1060-1099</v>
      </c>
    </row>
    <row r="205" spans="1:13">
      <c r="A205">
        <v>3676</v>
      </c>
      <c r="B205" t="s">
        <v>124</v>
      </c>
      <c r="C205" t="s">
        <v>125</v>
      </c>
      <c r="D205">
        <v>1107</v>
      </c>
      <c r="E205" t="s">
        <v>519</v>
      </c>
      <c r="F205">
        <v>114.76066</v>
      </c>
      <c r="G205">
        <v>34.495469999999997</v>
      </c>
      <c r="J205" t="s">
        <v>520</v>
      </c>
      <c r="K205" t="s">
        <v>521</v>
      </c>
      <c r="L205">
        <f>VLOOKUP(A205,'hzls3 role'!C:G,5,FALSE)</f>
        <v>1</v>
      </c>
      <c r="M205" t="str">
        <f>VLOOKUP(A205,'hzls3 role'!C:H,6,FALSE)</f>
        <v>1060-1099</v>
      </c>
    </row>
    <row r="206" spans="1:13">
      <c r="A206">
        <v>3676</v>
      </c>
      <c r="B206" t="s">
        <v>124</v>
      </c>
      <c r="C206" t="s">
        <v>125</v>
      </c>
      <c r="D206">
        <v>1107</v>
      </c>
      <c r="E206" t="s">
        <v>522</v>
      </c>
      <c r="F206">
        <v>114.7837</v>
      </c>
      <c r="G206">
        <v>34.552700000000002</v>
      </c>
      <c r="J206" t="s">
        <v>520</v>
      </c>
      <c r="K206" t="s">
        <v>521</v>
      </c>
      <c r="L206">
        <f>VLOOKUP(A206,'hzls3 role'!C:G,5,FALSE)</f>
        <v>1</v>
      </c>
      <c r="M206" t="str">
        <f>VLOOKUP(A206,'hzls3 role'!C:H,6,FALSE)</f>
        <v>1060-1099</v>
      </c>
    </row>
    <row r="207" spans="1:13">
      <c r="A207">
        <v>3676</v>
      </c>
      <c r="B207" t="s">
        <v>124</v>
      </c>
      <c r="C207" t="s">
        <v>125</v>
      </c>
      <c r="D207">
        <v>1107</v>
      </c>
      <c r="E207" t="s">
        <v>227</v>
      </c>
      <c r="J207" t="s">
        <v>523</v>
      </c>
      <c r="K207" t="s">
        <v>524</v>
      </c>
      <c r="L207">
        <f>VLOOKUP(A207,'hzls3 role'!C:G,5,FALSE)</f>
        <v>1</v>
      </c>
      <c r="M207" t="str">
        <f>VLOOKUP(A207,'hzls3 role'!C:H,6,FALSE)</f>
        <v>1060-1099</v>
      </c>
    </row>
    <row r="208" spans="1:13">
      <c r="A208">
        <v>4056</v>
      </c>
      <c r="B208" t="s">
        <v>127</v>
      </c>
      <c r="C208" t="s">
        <v>128</v>
      </c>
      <c r="D208">
        <v>1175</v>
      </c>
      <c r="E208" t="s">
        <v>227</v>
      </c>
      <c r="I208">
        <v>1172</v>
      </c>
      <c r="J208" t="s">
        <v>525</v>
      </c>
      <c r="K208" t="s">
        <v>526</v>
      </c>
      <c r="L208">
        <f>VLOOKUP(A208,'hzls3 role'!C:G,5,FALSE)</f>
        <v>1</v>
      </c>
      <c r="M208" t="str">
        <f>VLOOKUP(A208,'hzls3 role'!C:H,6,FALSE)</f>
        <v>1150-1199</v>
      </c>
    </row>
    <row r="209" spans="1:13">
      <c r="A209">
        <v>4056</v>
      </c>
      <c r="B209" t="s">
        <v>127</v>
      </c>
      <c r="C209" t="s">
        <v>128</v>
      </c>
      <c r="D209">
        <v>1175</v>
      </c>
      <c r="E209" t="s">
        <v>227</v>
      </c>
      <c r="J209" t="s">
        <v>225</v>
      </c>
      <c r="K209" t="s">
        <v>226</v>
      </c>
      <c r="L209">
        <f>VLOOKUP(A209,'hzls3 role'!C:G,5,FALSE)</f>
        <v>1</v>
      </c>
      <c r="M209" t="str">
        <f>VLOOKUP(A209,'hzls3 role'!C:H,6,FALSE)</f>
        <v>1150-1199</v>
      </c>
    </row>
    <row r="210" spans="1:13">
      <c r="A210">
        <v>4056</v>
      </c>
      <c r="B210" t="s">
        <v>127</v>
      </c>
      <c r="C210" t="s">
        <v>128</v>
      </c>
      <c r="D210">
        <v>1175</v>
      </c>
      <c r="E210" t="s">
        <v>227</v>
      </c>
      <c r="H210">
        <v>1174</v>
      </c>
      <c r="J210" t="s">
        <v>280</v>
      </c>
      <c r="K210" t="s">
        <v>281</v>
      </c>
      <c r="L210">
        <f>VLOOKUP(A210,'hzls3 role'!C:G,5,FALSE)</f>
        <v>1</v>
      </c>
      <c r="M210" t="str">
        <f>VLOOKUP(A210,'hzls3 role'!C:H,6,FALSE)</f>
        <v>1150-1199</v>
      </c>
    </row>
    <row r="211" spans="1:13">
      <c r="A211">
        <v>4056</v>
      </c>
      <c r="B211" t="s">
        <v>127</v>
      </c>
      <c r="C211" t="s">
        <v>128</v>
      </c>
      <c r="D211">
        <v>1175</v>
      </c>
      <c r="E211" t="s">
        <v>227</v>
      </c>
      <c r="H211">
        <v>1172</v>
      </c>
      <c r="J211" t="s">
        <v>527</v>
      </c>
      <c r="K211" t="s">
        <v>528</v>
      </c>
      <c r="L211">
        <f>VLOOKUP(A211,'hzls3 role'!C:G,5,FALSE)</f>
        <v>1</v>
      </c>
      <c r="M211" t="str">
        <f>VLOOKUP(A211,'hzls3 role'!C:H,6,FALSE)</f>
        <v>1150-1199</v>
      </c>
    </row>
    <row r="212" spans="1:13">
      <c r="A212">
        <v>4056</v>
      </c>
      <c r="B212" t="s">
        <v>127</v>
      </c>
      <c r="C212" t="s">
        <v>128</v>
      </c>
      <c r="D212">
        <v>1175</v>
      </c>
      <c r="E212" t="s">
        <v>227</v>
      </c>
      <c r="H212">
        <v>1167</v>
      </c>
      <c r="J212" t="s">
        <v>529</v>
      </c>
      <c r="K212" t="s">
        <v>530</v>
      </c>
      <c r="L212">
        <f>VLOOKUP(A212,'hzls3 role'!C:G,5,FALSE)</f>
        <v>1</v>
      </c>
      <c r="M212" t="str">
        <f>VLOOKUP(A212,'hzls3 role'!C:H,6,FALSE)</f>
        <v>1150-1199</v>
      </c>
    </row>
    <row r="213" spans="1:13">
      <c r="A213">
        <v>4056</v>
      </c>
      <c r="B213" t="s">
        <v>127</v>
      </c>
      <c r="C213" t="s">
        <v>128</v>
      </c>
      <c r="D213">
        <v>1175</v>
      </c>
      <c r="E213" t="s">
        <v>227</v>
      </c>
      <c r="J213" t="s">
        <v>439</v>
      </c>
      <c r="K213" t="s">
        <v>440</v>
      </c>
      <c r="L213">
        <f>VLOOKUP(A213,'hzls3 role'!C:G,5,FALSE)</f>
        <v>1</v>
      </c>
      <c r="M213" t="str">
        <f>VLOOKUP(A213,'hzls3 role'!C:H,6,FALSE)</f>
        <v>1150-1199</v>
      </c>
    </row>
    <row r="214" spans="1:13">
      <c r="A214">
        <v>4056</v>
      </c>
      <c r="B214" t="s">
        <v>127</v>
      </c>
      <c r="C214" t="s">
        <v>128</v>
      </c>
      <c r="D214">
        <v>1175</v>
      </c>
      <c r="E214" t="s">
        <v>227</v>
      </c>
      <c r="J214" t="s">
        <v>235</v>
      </c>
      <c r="K214" t="s">
        <v>236</v>
      </c>
      <c r="L214">
        <f>VLOOKUP(A214,'hzls3 role'!C:G,5,FALSE)</f>
        <v>1</v>
      </c>
      <c r="M214" t="str">
        <f>VLOOKUP(A214,'hzls3 role'!C:H,6,FALSE)</f>
        <v>1150-1199</v>
      </c>
    </row>
    <row r="215" spans="1:13">
      <c r="A215">
        <v>4056</v>
      </c>
      <c r="B215" t="s">
        <v>127</v>
      </c>
      <c r="C215" t="s">
        <v>128</v>
      </c>
      <c r="D215">
        <v>1175</v>
      </c>
      <c r="E215" t="s">
        <v>531</v>
      </c>
      <c r="F215">
        <v>120.16862</v>
      </c>
      <c r="G215">
        <v>30.294119999999999</v>
      </c>
      <c r="J215" t="s">
        <v>532</v>
      </c>
      <c r="K215" t="s">
        <v>533</v>
      </c>
      <c r="L215">
        <f>VLOOKUP(A215,'hzls3 role'!C:G,5,FALSE)</f>
        <v>1</v>
      </c>
      <c r="M215" t="str">
        <f>VLOOKUP(A215,'hzls3 role'!C:H,6,FALSE)</f>
        <v>1150-1199</v>
      </c>
    </row>
    <row r="216" spans="1:13">
      <c r="A216">
        <v>4056</v>
      </c>
      <c r="B216" t="s">
        <v>127</v>
      </c>
      <c r="C216" t="s">
        <v>128</v>
      </c>
      <c r="D216">
        <v>1175</v>
      </c>
      <c r="E216" t="s">
        <v>534</v>
      </c>
      <c r="F216">
        <v>112.19077</v>
      </c>
      <c r="G216">
        <v>30.350439999999999</v>
      </c>
      <c r="J216" t="s">
        <v>520</v>
      </c>
      <c r="K216" t="s">
        <v>521</v>
      </c>
      <c r="L216">
        <f>VLOOKUP(A216,'hzls3 role'!C:G,5,FALSE)</f>
        <v>1</v>
      </c>
      <c r="M216" t="str">
        <f>VLOOKUP(A216,'hzls3 role'!C:H,6,FALSE)</f>
        <v>1150-1199</v>
      </c>
    </row>
    <row r="217" spans="1:13">
      <c r="A217">
        <v>4056</v>
      </c>
      <c r="B217" t="s">
        <v>127</v>
      </c>
      <c r="C217" t="s">
        <v>128</v>
      </c>
      <c r="D217">
        <v>1175</v>
      </c>
      <c r="E217" t="s">
        <v>468</v>
      </c>
      <c r="F217">
        <v>118.48344</v>
      </c>
      <c r="G217">
        <v>31.555679999999999</v>
      </c>
      <c r="H217">
        <v>1178</v>
      </c>
      <c r="I217">
        <v>1178</v>
      </c>
      <c r="J217" t="s">
        <v>220</v>
      </c>
      <c r="K217" t="s">
        <v>221</v>
      </c>
      <c r="L217">
        <f>VLOOKUP(A217,'hzls3 role'!C:G,5,FALSE)</f>
        <v>1</v>
      </c>
      <c r="M217" t="str">
        <f>VLOOKUP(A217,'hzls3 role'!C:H,6,FALSE)</f>
        <v>1150-1199</v>
      </c>
    </row>
    <row r="218" spans="1:13">
      <c r="A218">
        <v>4056</v>
      </c>
      <c r="B218" t="s">
        <v>127</v>
      </c>
      <c r="C218" t="s">
        <v>128</v>
      </c>
      <c r="D218">
        <v>1175</v>
      </c>
      <c r="E218" t="s">
        <v>244</v>
      </c>
      <c r="F218">
        <v>120.75320000000001</v>
      </c>
      <c r="G218">
        <v>30.767469999999999</v>
      </c>
      <c r="H218">
        <v>1162</v>
      </c>
      <c r="I218">
        <v>1163</v>
      </c>
      <c r="J218" t="s">
        <v>220</v>
      </c>
      <c r="K218" t="s">
        <v>221</v>
      </c>
      <c r="L218">
        <f>VLOOKUP(A218,'hzls3 role'!C:G,5,FALSE)</f>
        <v>1</v>
      </c>
      <c r="M218" t="str">
        <f>VLOOKUP(A218,'hzls3 role'!C:H,6,FALSE)</f>
        <v>1150-1199</v>
      </c>
    </row>
    <row r="219" spans="1:13">
      <c r="A219">
        <v>4056</v>
      </c>
      <c r="B219" t="s">
        <v>127</v>
      </c>
      <c r="C219" t="s">
        <v>128</v>
      </c>
      <c r="D219">
        <v>1175</v>
      </c>
      <c r="E219" t="s">
        <v>244</v>
      </c>
      <c r="F219">
        <v>120.75320000000001</v>
      </c>
      <c r="G219">
        <v>30.767469999999999</v>
      </c>
      <c r="H219">
        <v>1164</v>
      </c>
      <c r="I219">
        <v>1165</v>
      </c>
      <c r="J219" t="s">
        <v>220</v>
      </c>
      <c r="K219" t="s">
        <v>221</v>
      </c>
      <c r="L219">
        <f>VLOOKUP(A219,'hzls3 role'!C:G,5,FALSE)</f>
        <v>1</v>
      </c>
      <c r="M219" t="str">
        <f>VLOOKUP(A219,'hzls3 role'!C:H,6,FALSE)</f>
        <v>1150-1199</v>
      </c>
    </row>
    <row r="220" spans="1:13">
      <c r="A220">
        <v>4056</v>
      </c>
      <c r="B220" t="s">
        <v>127</v>
      </c>
      <c r="C220" t="s">
        <v>128</v>
      </c>
      <c r="D220">
        <v>1175</v>
      </c>
      <c r="E220" t="s">
        <v>428</v>
      </c>
      <c r="F220">
        <v>118.5899</v>
      </c>
      <c r="G220">
        <v>24.90964</v>
      </c>
      <c r="H220">
        <v>1176</v>
      </c>
      <c r="I220">
        <v>1177</v>
      </c>
      <c r="J220" t="s">
        <v>220</v>
      </c>
      <c r="K220" t="s">
        <v>221</v>
      </c>
      <c r="L220">
        <f>VLOOKUP(A220,'hzls3 role'!C:G,5,FALSE)</f>
        <v>1</v>
      </c>
      <c r="M220" t="str">
        <f>VLOOKUP(A220,'hzls3 role'!C:H,6,FALSE)</f>
        <v>1150-1199</v>
      </c>
    </row>
    <row r="221" spans="1:13">
      <c r="A221">
        <v>4056</v>
      </c>
      <c r="B221" t="s">
        <v>127</v>
      </c>
      <c r="C221" t="s">
        <v>128</v>
      </c>
      <c r="D221">
        <v>1175</v>
      </c>
      <c r="E221" t="s">
        <v>227</v>
      </c>
      <c r="J221" t="s">
        <v>535</v>
      </c>
      <c r="K221" t="s">
        <v>536</v>
      </c>
      <c r="L221">
        <f>VLOOKUP(A221,'hzls3 role'!C:G,5,FALSE)</f>
        <v>1</v>
      </c>
      <c r="M221" t="str">
        <f>VLOOKUP(A221,'hzls3 role'!C:H,6,FALSE)</f>
        <v>1150-1199</v>
      </c>
    </row>
    <row r="222" spans="1:13">
      <c r="A222">
        <v>4056</v>
      </c>
      <c r="B222" t="s">
        <v>127</v>
      </c>
      <c r="C222" t="s">
        <v>128</v>
      </c>
      <c r="D222">
        <v>1175</v>
      </c>
      <c r="E222" t="s">
        <v>227</v>
      </c>
      <c r="J222" t="s">
        <v>350</v>
      </c>
      <c r="K222" t="s">
        <v>351</v>
      </c>
      <c r="L222">
        <f>VLOOKUP(A222,'hzls3 role'!C:G,5,FALSE)</f>
        <v>1</v>
      </c>
      <c r="M222" t="str">
        <f>VLOOKUP(A222,'hzls3 role'!C:H,6,FALSE)</f>
        <v>1150-1199</v>
      </c>
    </row>
    <row r="223" spans="1:13">
      <c r="A223">
        <v>4056</v>
      </c>
      <c r="B223" t="s">
        <v>127</v>
      </c>
      <c r="C223" t="s">
        <v>128</v>
      </c>
      <c r="D223">
        <v>1175</v>
      </c>
      <c r="E223" t="s">
        <v>227</v>
      </c>
      <c r="H223">
        <v>1170</v>
      </c>
      <c r="J223" t="s">
        <v>255</v>
      </c>
      <c r="K223" t="s">
        <v>256</v>
      </c>
      <c r="L223">
        <f>VLOOKUP(A223,'hzls3 role'!C:G,5,FALSE)</f>
        <v>1</v>
      </c>
      <c r="M223" t="str">
        <f>VLOOKUP(A223,'hzls3 role'!C:H,6,FALSE)</f>
        <v>1150-1199</v>
      </c>
    </row>
    <row r="224" spans="1:13">
      <c r="A224">
        <v>4056</v>
      </c>
      <c r="B224" t="s">
        <v>127</v>
      </c>
      <c r="C224" t="s">
        <v>128</v>
      </c>
      <c r="D224">
        <v>1175</v>
      </c>
      <c r="E224" t="s">
        <v>227</v>
      </c>
      <c r="J224" t="s">
        <v>484</v>
      </c>
      <c r="K224" t="s">
        <v>485</v>
      </c>
      <c r="L224">
        <f>VLOOKUP(A224,'hzls3 role'!C:G,5,FALSE)</f>
        <v>1</v>
      </c>
      <c r="M224" t="str">
        <f>VLOOKUP(A224,'hzls3 role'!C:H,6,FALSE)</f>
        <v>1150-1199</v>
      </c>
    </row>
    <row r="225" spans="1:13">
      <c r="A225">
        <v>4056</v>
      </c>
      <c r="B225" t="s">
        <v>127</v>
      </c>
      <c r="C225" t="s">
        <v>128</v>
      </c>
      <c r="D225">
        <v>1175</v>
      </c>
      <c r="E225" t="s">
        <v>227</v>
      </c>
      <c r="H225">
        <v>1167</v>
      </c>
      <c r="J225" t="s">
        <v>257</v>
      </c>
      <c r="K225" t="s">
        <v>258</v>
      </c>
      <c r="L225">
        <f>VLOOKUP(A225,'hzls3 role'!C:G,5,FALSE)</f>
        <v>1</v>
      </c>
      <c r="M225" t="str">
        <f>VLOOKUP(A225,'hzls3 role'!C:H,6,FALSE)</f>
        <v>1150-1199</v>
      </c>
    </row>
    <row r="226" spans="1:13">
      <c r="A226">
        <v>4056</v>
      </c>
      <c r="B226" t="s">
        <v>127</v>
      </c>
      <c r="C226" t="s">
        <v>128</v>
      </c>
      <c r="D226">
        <v>1175</v>
      </c>
      <c r="E226" t="s">
        <v>227</v>
      </c>
      <c r="J226" t="s">
        <v>537</v>
      </c>
      <c r="K226" t="s">
        <v>538</v>
      </c>
      <c r="L226">
        <f>VLOOKUP(A226,'hzls3 role'!C:G,5,FALSE)</f>
        <v>1</v>
      </c>
      <c r="M226" t="str">
        <f>VLOOKUP(A226,'hzls3 role'!C:H,6,FALSE)</f>
        <v>1150-1199</v>
      </c>
    </row>
    <row r="227" spans="1:13">
      <c r="A227">
        <v>4056</v>
      </c>
      <c r="B227" t="s">
        <v>127</v>
      </c>
      <c r="C227" t="s">
        <v>128</v>
      </c>
      <c r="D227">
        <v>1175</v>
      </c>
      <c r="E227" t="s">
        <v>227</v>
      </c>
      <c r="J227" t="s">
        <v>539</v>
      </c>
      <c r="K227" t="s">
        <v>540</v>
      </c>
      <c r="L227">
        <f>VLOOKUP(A227,'hzls3 role'!C:G,5,FALSE)</f>
        <v>1</v>
      </c>
      <c r="M227" t="str">
        <f>VLOOKUP(A227,'hzls3 role'!C:H,6,FALSE)</f>
        <v>1150-1199</v>
      </c>
    </row>
    <row r="228" spans="1:13">
      <c r="A228">
        <v>4056</v>
      </c>
      <c r="B228" t="s">
        <v>127</v>
      </c>
      <c r="C228" t="s">
        <v>128</v>
      </c>
      <c r="D228">
        <v>1175</v>
      </c>
      <c r="E228" t="s">
        <v>267</v>
      </c>
      <c r="F228">
        <v>112.19077</v>
      </c>
      <c r="G228">
        <v>30.350439999999999</v>
      </c>
      <c r="H228">
        <v>1105</v>
      </c>
      <c r="I228">
        <v>1106</v>
      </c>
      <c r="J228" t="s">
        <v>262</v>
      </c>
      <c r="K228" t="s">
        <v>263</v>
      </c>
      <c r="L228">
        <f>VLOOKUP(A228,'hzls3 role'!C:G,5,FALSE)</f>
        <v>1</v>
      </c>
      <c r="M228" t="str">
        <f>VLOOKUP(A228,'hzls3 role'!C:H,6,FALSE)</f>
        <v>1150-1199</v>
      </c>
    </row>
    <row r="229" spans="1:13">
      <c r="A229">
        <v>4056</v>
      </c>
      <c r="B229" t="s">
        <v>127</v>
      </c>
      <c r="C229" t="s">
        <v>128</v>
      </c>
      <c r="D229">
        <v>1175</v>
      </c>
      <c r="E229" t="s">
        <v>541</v>
      </c>
      <c r="F229">
        <v>120.16862</v>
      </c>
      <c r="G229">
        <v>30.294119999999999</v>
      </c>
      <c r="H229">
        <v>1170</v>
      </c>
      <c r="I229">
        <v>1170</v>
      </c>
      <c r="J229" t="s">
        <v>262</v>
      </c>
      <c r="K229" t="s">
        <v>263</v>
      </c>
      <c r="L229">
        <f>VLOOKUP(A229,'hzls3 role'!C:G,5,FALSE)</f>
        <v>1</v>
      </c>
      <c r="M229" t="str">
        <f>VLOOKUP(A229,'hzls3 role'!C:H,6,FALSE)</f>
        <v>1150-1199</v>
      </c>
    </row>
    <row r="230" spans="1:13">
      <c r="A230">
        <v>4056</v>
      </c>
      <c r="B230" t="s">
        <v>127</v>
      </c>
      <c r="C230" t="s">
        <v>128</v>
      </c>
      <c r="D230">
        <v>1175</v>
      </c>
      <c r="E230" t="s">
        <v>541</v>
      </c>
      <c r="F230">
        <v>120.16862</v>
      </c>
      <c r="G230">
        <v>30.294119999999999</v>
      </c>
      <c r="H230">
        <v>1172</v>
      </c>
      <c r="I230">
        <v>1172</v>
      </c>
      <c r="J230" t="s">
        <v>262</v>
      </c>
      <c r="K230" t="s">
        <v>263</v>
      </c>
      <c r="L230">
        <f>VLOOKUP(A230,'hzls3 role'!C:G,5,FALSE)</f>
        <v>1</v>
      </c>
      <c r="M230" t="str">
        <f>VLOOKUP(A230,'hzls3 role'!C:H,6,FALSE)</f>
        <v>1150-1199</v>
      </c>
    </row>
    <row r="231" spans="1:13">
      <c r="A231">
        <v>4056</v>
      </c>
      <c r="B231" t="s">
        <v>127</v>
      </c>
      <c r="C231" t="s">
        <v>128</v>
      </c>
      <c r="D231">
        <v>1175</v>
      </c>
      <c r="E231" t="s">
        <v>265</v>
      </c>
      <c r="F231">
        <v>120.61862000000001</v>
      </c>
      <c r="G231">
        <v>31.312709999999999</v>
      </c>
      <c r="H231">
        <v>1167</v>
      </c>
      <c r="I231">
        <v>1169</v>
      </c>
      <c r="J231" t="s">
        <v>262</v>
      </c>
      <c r="K231" t="s">
        <v>263</v>
      </c>
      <c r="L231">
        <f>VLOOKUP(A231,'hzls3 role'!C:G,5,FALSE)</f>
        <v>1</v>
      </c>
      <c r="M231" t="str">
        <f>VLOOKUP(A231,'hzls3 role'!C:H,6,FALSE)</f>
        <v>1150-1199</v>
      </c>
    </row>
    <row r="232" spans="1:13">
      <c r="A232">
        <v>4056</v>
      </c>
      <c r="B232" t="s">
        <v>127</v>
      </c>
      <c r="C232" t="s">
        <v>128</v>
      </c>
      <c r="D232">
        <v>1175</v>
      </c>
      <c r="E232" t="s">
        <v>227</v>
      </c>
      <c r="J232" t="s">
        <v>542</v>
      </c>
      <c r="K232" t="s">
        <v>543</v>
      </c>
      <c r="L232">
        <f>VLOOKUP(A232,'hzls3 role'!C:G,5,FALSE)</f>
        <v>1</v>
      </c>
      <c r="M232" t="str">
        <f>VLOOKUP(A232,'hzls3 role'!C:H,6,FALSE)</f>
        <v>1150-1199</v>
      </c>
    </row>
    <row r="233" spans="1:13">
      <c r="A233">
        <v>7007</v>
      </c>
      <c r="B233" t="s">
        <v>130</v>
      </c>
      <c r="C233" t="s">
        <v>131</v>
      </c>
      <c r="D233">
        <v>1137</v>
      </c>
      <c r="E233" t="s">
        <v>227</v>
      </c>
      <c r="H233">
        <v>1129</v>
      </c>
      <c r="J233" t="s">
        <v>459</v>
      </c>
      <c r="K233" t="s">
        <v>460</v>
      </c>
      <c r="L233">
        <f>VLOOKUP(A233,'hzls3 role'!C:G,5,FALSE)</f>
        <v>1</v>
      </c>
      <c r="M233" t="str">
        <f>VLOOKUP(A233,'hzls3 role'!C:H,6,FALSE)</f>
        <v>1100-1149</v>
      </c>
    </row>
    <row r="234" spans="1:13">
      <c r="A234">
        <v>7007</v>
      </c>
      <c r="B234" t="s">
        <v>130</v>
      </c>
      <c r="C234" t="s">
        <v>131</v>
      </c>
      <c r="D234">
        <v>1137</v>
      </c>
      <c r="E234" t="s">
        <v>227</v>
      </c>
      <c r="H234">
        <v>1072</v>
      </c>
      <c r="J234" t="s">
        <v>544</v>
      </c>
      <c r="K234" t="s">
        <v>545</v>
      </c>
      <c r="L234">
        <f>VLOOKUP(A234,'hzls3 role'!C:G,5,FALSE)</f>
        <v>1</v>
      </c>
      <c r="M234" t="str">
        <f>VLOOKUP(A234,'hzls3 role'!C:H,6,FALSE)</f>
        <v>1100-1149</v>
      </c>
    </row>
    <row r="235" spans="1:13">
      <c r="A235">
        <v>7007</v>
      </c>
      <c r="B235" t="s">
        <v>130</v>
      </c>
      <c r="C235" t="s">
        <v>131</v>
      </c>
      <c r="D235">
        <v>1137</v>
      </c>
      <c r="E235" t="s">
        <v>244</v>
      </c>
      <c r="F235">
        <v>120.75320000000001</v>
      </c>
      <c r="G235">
        <v>30.767469999999999</v>
      </c>
      <c r="H235">
        <v>1129</v>
      </c>
      <c r="I235">
        <v>1130</v>
      </c>
      <c r="J235" t="s">
        <v>220</v>
      </c>
      <c r="K235" t="s">
        <v>221</v>
      </c>
      <c r="L235">
        <f>VLOOKUP(A235,'hzls3 role'!C:G,5,FALSE)</f>
        <v>1</v>
      </c>
      <c r="M235" t="str">
        <f>VLOOKUP(A235,'hzls3 role'!C:H,6,FALSE)</f>
        <v>1100-1149</v>
      </c>
    </row>
    <row r="236" spans="1:13">
      <c r="A236">
        <v>7007</v>
      </c>
      <c r="B236" t="s">
        <v>130</v>
      </c>
      <c r="C236" t="s">
        <v>131</v>
      </c>
      <c r="D236">
        <v>1137</v>
      </c>
      <c r="E236" t="s">
        <v>227</v>
      </c>
      <c r="J236" t="s">
        <v>470</v>
      </c>
      <c r="K236" t="s">
        <v>471</v>
      </c>
      <c r="L236">
        <f>VLOOKUP(A236,'hzls3 role'!C:G,5,FALSE)</f>
        <v>1</v>
      </c>
      <c r="M236" t="str">
        <f>VLOOKUP(A236,'hzls3 role'!C:H,6,FALSE)</f>
        <v>1100-1149</v>
      </c>
    </row>
    <row r="237" spans="1:13">
      <c r="A237">
        <v>7007</v>
      </c>
      <c r="B237" t="s">
        <v>130</v>
      </c>
      <c r="C237" t="s">
        <v>131</v>
      </c>
      <c r="D237">
        <v>1137</v>
      </c>
      <c r="E237" t="s">
        <v>227</v>
      </c>
      <c r="J237" t="s">
        <v>418</v>
      </c>
      <c r="K237" t="s">
        <v>419</v>
      </c>
      <c r="L237">
        <f>VLOOKUP(A237,'hzls3 role'!C:G,5,FALSE)</f>
        <v>1</v>
      </c>
      <c r="M237" t="str">
        <f>VLOOKUP(A237,'hzls3 role'!C:H,6,FALSE)</f>
        <v>1100-1149</v>
      </c>
    </row>
    <row r="238" spans="1:13">
      <c r="A238">
        <v>7007</v>
      </c>
      <c r="B238" t="s">
        <v>130</v>
      </c>
      <c r="C238" t="s">
        <v>131</v>
      </c>
      <c r="D238">
        <v>1137</v>
      </c>
      <c r="E238" t="s">
        <v>227</v>
      </c>
      <c r="J238" t="s">
        <v>379</v>
      </c>
      <c r="K238" t="s">
        <v>380</v>
      </c>
      <c r="L238">
        <f>VLOOKUP(A238,'hzls3 role'!C:G,5,FALSE)</f>
        <v>1</v>
      </c>
      <c r="M238" t="str">
        <f>VLOOKUP(A238,'hzls3 role'!C:H,6,FALSE)</f>
        <v>1100-1149</v>
      </c>
    </row>
    <row r="239" spans="1:13">
      <c r="A239">
        <v>7007</v>
      </c>
      <c r="B239" t="s">
        <v>130</v>
      </c>
      <c r="C239" t="s">
        <v>131</v>
      </c>
      <c r="D239">
        <v>1137</v>
      </c>
      <c r="E239" t="s">
        <v>227</v>
      </c>
      <c r="H239">
        <v>1072</v>
      </c>
      <c r="J239" t="s">
        <v>546</v>
      </c>
      <c r="K239" t="s">
        <v>547</v>
      </c>
      <c r="L239">
        <f>VLOOKUP(A239,'hzls3 role'!C:G,5,FALSE)</f>
        <v>1</v>
      </c>
      <c r="M239" t="str">
        <f>VLOOKUP(A239,'hzls3 role'!C:H,6,FALSE)</f>
        <v>1100-1149</v>
      </c>
    </row>
    <row r="240" spans="1:13">
      <c r="A240">
        <v>7007</v>
      </c>
      <c r="B240" t="s">
        <v>130</v>
      </c>
      <c r="C240" t="s">
        <v>131</v>
      </c>
      <c r="D240">
        <v>1137</v>
      </c>
      <c r="E240" t="s">
        <v>227</v>
      </c>
      <c r="J240" t="s">
        <v>548</v>
      </c>
      <c r="K240" t="s">
        <v>549</v>
      </c>
      <c r="L240">
        <f>VLOOKUP(A240,'hzls3 role'!C:G,5,FALSE)</f>
        <v>1</v>
      </c>
      <c r="M240" t="str">
        <f>VLOOKUP(A240,'hzls3 role'!C:H,6,FALSE)</f>
        <v>1100-1149</v>
      </c>
    </row>
    <row r="241" spans="1:13">
      <c r="A241">
        <v>7085</v>
      </c>
      <c r="B241" t="s">
        <v>133</v>
      </c>
      <c r="C241" t="s">
        <v>134</v>
      </c>
      <c r="D241">
        <v>1194</v>
      </c>
      <c r="E241" t="s">
        <v>550</v>
      </c>
      <c r="F241">
        <v>119.91124000000001</v>
      </c>
      <c r="G241">
        <v>32.495869999999996</v>
      </c>
      <c r="J241" t="s">
        <v>551</v>
      </c>
      <c r="K241" t="s">
        <v>552</v>
      </c>
      <c r="L241">
        <f>VLOOKUP(A241,'hzls3 role'!C:G,5,FALSE)</f>
        <v>9</v>
      </c>
      <c r="M241" t="str">
        <f>VLOOKUP(A241,'hzls3 role'!C:H,6,FALSE)</f>
        <v>1150-1199</v>
      </c>
    </row>
    <row r="242" spans="1:13">
      <c r="A242">
        <v>7085</v>
      </c>
      <c r="B242" t="s">
        <v>133</v>
      </c>
      <c r="C242" t="s">
        <v>134</v>
      </c>
      <c r="D242">
        <v>1194</v>
      </c>
      <c r="E242" t="s">
        <v>541</v>
      </c>
      <c r="F242">
        <v>120.16862</v>
      </c>
      <c r="G242">
        <v>30.294119999999999</v>
      </c>
      <c r="J242" t="s">
        <v>553</v>
      </c>
      <c r="K242" t="s">
        <v>554</v>
      </c>
      <c r="L242">
        <f>VLOOKUP(A242,'hzls3 role'!C:G,5,FALSE)</f>
        <v>9</v>
      </c>
      <c r="M242" t="str">
        <f>VLOOKUP(A242,'hzls3 role'!C:H,6,FALSE)</f>
        <v>1150-1199</v>
      </c>
    </row>
    <row r="243" spans="1:13">
      <c r="A243">
        <v>7085</v>
      </c>
      <c r="B243" t="s">
        <v>133</v>
      </c>
      <c r="C243" t="s">
        <v>134</v>
      </c>
      <c r="D243">
        <v>1194</v>
      </c>
      <c r="E243" t="s">
        <v>550</v>
      </c>
      <c r="F243">
        <v>119.91124000000001</v>
      </c>
      <c r="G243">
        <v>32.495869999999996</v>
      </c>
      <c r="J243" t="s">
        <v>314</v>
      </c>
      <c r="K243" t="s">
        <v>315</v>
      </c>
      <c r="L243">
        <f>VLOOKUP(A243,'hzls3 role'!C:G,5,FALSE)</f>
        <v>9</v>
      </c>
      <c r="M243" t="str">
        <f>VLOOKUP(A243,'hzls3 role'!C:H,6,FALSE)</f>
        <v>1150-1199</v>
      </c>
    </row>
    <row r="244" spans="1:13">
      <c r="A244">
        <v>7163</v>
      </c>
      <c r="B244" t="s">
        <v>136</v>
      </c>
      <c r="C244" t="s">
        <v>137</v>
      </c>
      <c r="D244">
        <v>1155</v>
      </c>
      <c r="E244" t="s">
        <v>227</v>
      </c>
      <c r="J244" t="s">
        <v>455</v>
      </c>
      <c r="K244" t="s">
        <v>456</v>
      </c>
      <c r="L244">
        <f>VLOOKUP(A244,'hzls3 role'!C:G,5,FALSE)</f>
        <v>1</v>
      </c>
      <c r="M244" t="str">
        <f>VLOOKUP(A244,'hzls3 role'!C:H,6,FALSE)</f>
        <v>1150-1199</v>
      </c>
    </row>
    <row r="245" spans="1:13">
      <c r="A245">
        <v>7163</v>
      </c>
      <c r="B245" t="s">
        <v>136</v>
      </c>
      <c r="C245" t="s">
        <v>137</v>
      </c>
      <c r="D245">
        <v>1155</v>
      </c>
      <c r="E245" t="s">
        <v>555</v>
      </c>
      <c r="F245">
        <v>117.48183</v>
      </c>
      <c r="G245">
        <v>30.65466</v>
      </c>
      <c r="H245">
        <v>1155</v>
      </c>
      <c r="I245">
        <v>1155</v>
      </c>
      <c r="J245" t="s">
        <v>220</v>
      </c>
      <c r="K245" t="s">
        <v>221</v>
      </c>
      <c r="L245">
        <f>VLOOKUP(A245,'hzls3 role'!C:G,5,FALSE)</f>
        <v>1</v>
      </c>
      <c r="M245" t="str">
        <f>VLOOKUP(A245,'hzls3 role'!C:H,6,FALSE)</f>
        <v>1150-1199</v>
      </c>
    </row>
    <row r="246" spans="1:13">
      <c r="A246">
        <v>7163</v>
      </c>
      <c r="B246" t="s">
        <v>136</v>
      </c>
      <c r="C246" t="s">
        <v>137</v>
      </c>
      <c r="D246">
        <v>1155</v>
      </c>
      <c r="E246" t="s">
        <v>227</v>
      </c>
      <c r="H246">
        <v>1155</v>
      </c>
      <c r="J246" t="s">
        <v>253</v>
      </c>
      <c r="K246" t="s">
        <v>254</v>
      </c>
      <c r="L246">
        <f>VLOOKUP(A246,'hzls3 role'!C:G,5,FALSE)</f>
        <v>1</v>
      </c>
      <c r="M246" t="str">
        <f>VLOOKUP(A246,'hzls3 role'!C:H,6,FALSE)</f>
        <v>1150-1199</v>
      </c>
    </row>
    <row r="247" spans="1:13">
      <c r="A247">
        <v>7163</v>
      </c>
      <c r="B247" t="s">
        <v>136</v>
      </c>
      <c r="C247" t="s">
        <v>137</v>
      </c>
      <c r="D247">
        <v>1155</v>
      </c>
      <c r="E247" t="s">
        <v>227</v>
      </c>
      <c r="J247" t="s">
        <v>424</v>
      </c>
      <c r="K247" t="s">
        <v>425</v>
      </c>
      <c r="L247">
        <f>VLOOKUP(A247,'hzls3 role'!C:G,5,FALSE)</f>
        <v>1</v>
      </c>
      <c r="M247" t="str">
        <f>VLOOKUP(A247,'hzls3 role'!C:H,6,FALSE)</f>
        <v>1150-1199</v>
      </c>
    </row>
    <row r="248" spans="1:13">
      <c r="A248">
        <v>7163</v>
      </c>
      <c r="B248" t="s">
        <v>136</v>
      </c>
      <c r="C248" t="s">
        <v>137</v>
      </c>
      <c r="D248">
        <v>1155</v>
      </c>
      <c r="E248" t="s">
        <v>227</v>
      </c>
      <c r="J248" t="s">
        <v>556</v>
      </c>
      <c r="K248" t="s">
        <v>557</v>
      </c>
      <c r="L248">
        <f>VLOOKUP(A248,'hzls3 role'!C:G,5,FALSE)</f>
        <v>1</v>
      </c>
      <c r="M248" t="str">
        <f>VLOOKUP(A248,'hzls3 role'!C:H,6,FALSE)</f>
        <v>1150-1199</v>
      </c>
    </row>
    <row r="249" spans="1:13">
      <c r="A249">
        <v>7372</v>
      </c>
      <c r="B249" t="s">
        <v>138</v>
      </c>
      <c r="C249" t="s">
        <v>139</v>
      </c>
      <c r="D249">
        <v>1146</v>
      </c>
      <c r="E249" t="s">
        <v>227</v>
      </c>
      <c r="J249" t="s">
        <v>558</v>
      </c>
      <c r="K249" t="s">
        <v>559</v>
      </c>
      <c r="L249">
        <f>VLOOKUP(A249,'hzls3 role'!C:G,5,FALSE)</f>
        <v>4</v>
      </c>
      <c r="M249" t="str">
        <f>VLOOKUP(A249,'hzls3 role'!C:H,6,FALSE)</f>
        <v>1100-1149</v>
      </c>
    </row>
    <row r="250" spans="1:13">
      <c r="A250">
        <v>7372</v>
      </c>
      <c r="B250" t="s">
        <v>138</v>
      </c>
      <c r="C250" t="s">
        <v>139</v>
      </c>
      <c r="D250">
        <v>1146</v>
      </c>
      <c r="E250" t="s">
        <v>227</v>
      </c>
      <c r="J250" t="s">
        <v>560</v>
      </c>
      <c r="K250" t="s">
        <v>561</v>
      </c>
      <c r="L250">
        <f>VLOOKUP(A250,'hzls3 role'!C:G,5,FALSE)</f>
        <v>4</v>
      </c>
      <c r="M250" t="str">
        <f>VLOOKUP(A250,'hzls3 role'!C:H,6,FALSE)</f>
        <v>1100-1149</v>
      </c>
    </row>
    <row r="251" spans="1:13">
      <c r="A251">
        <v>8008</v>
      </c>
      <c r="B251" t="s">
        <v>141</v>
      </c>
      <c r="C251" t="s">
        <v>142</v>
      </c>
      <c r="D251">
        <v>1149</v>
      </c>
      <c r="E251" t="s">
        <v>214</v>
      </c>
      <c r="H251">
        <v>1137</v>
      </c>
      <c r="I251">
        <v>1137</v>
      </c>
      <c r="J251" t="s">
        <v>320</v>
      </c>
      <c r="K251" t="s">
        <v>321</v>
      </c>
      <c r="L251">
        <f>VLOOKUP(A251,'hzls3 role'!C:G,5,FALSE)</f>
        <v>2</v>
      </c>
      <c r="M251" t="str">
        <f>VLOOKUP(A251,'hzls3 role'!C:H,6,FALSE)</f>
        <v>1100-1149</v>
      </c>
    </row>
    <row r="252" spans="1:13">
      <c r="A252">
        <v>8008</v>
      </c>
      <c r="B252" t="s">
        <v>141</v>
      </c>
      <c r="C252" t="s">
        <v>142</v>
      </c>
      <c r="D252">
        <v>1149</v>
      </c>
      <c r="E252" t="s">
        <v>214</v>
      </c>
      <c r="H252">
        <v>1131</v>
      </c>
      <c r="I252">
        <v>1132</v>
      </c>
      <c r="J252" t="s">
        <v>322</v>
      </c>
      <c r="K252" t="s">
        <v>323</v>
      </c>
      <c r="L252">
        <f>VLOOKUP(A252,'hzls3 role'!C:G,5,FALSE)</f>
        <v>2</v>
      </c>
      <c r="M252" t="str">
        <f>VLOOKUP(A252,'hzls3 role'!C:H,6,FALSE)</f>
        <v>1100-1149</v>
      </c>
    </row>
    <row r="253" spans="1:13">
      <c r="A253">
        <v>8008</v>
      </c>
      <c r="B253" t="s">
        <v>141</v>
      </c>
      <c r="C253" t="s">
        <v>142</v>
      </c>
      <c r="D253">
        <v>1149</v>
      </c>
      <c r="E253" t="s">
        <v>214</v>
      </c>
      <c r="H253">
        <v>1138</v>
      </c>
      <c r="I253">
        <v>1139</v>
      </c>
      <c r="J253" t="s">
        <v>322</v>
      </c>
      <c r="K253" t="s">
        <v>323</v>
      </c>
      <c r="L253">
        <f>VLOOKUP(A253,'hzls3 role'!C:G,5,FALSE)</f>
        <v>2</v>
      </c>
      <c r="M253" t="str">
        <f>VLOOKUP(A253,'hzls3 role'!C:H,6,FALSE)</f>
        <v>1100-1149</v>
      </c>
    </row>
    <row r="254" spans="1:13">
      <c r="A254">
        <v>8008</v>
      </c>
      <c r="B254" t="s">
        <v>141</v>
      </c>
      <c r="C254" t="s">
        <v>142</v>
      </c>
      <c r="D254">
        <v>1149</v>
      </c>
      <c r="E254" t="s">
        <v>227</v>
      </c>
      <c r="J254" t="s">
        <v>326</v>
      </c>
      <c r="K254" t="s">
        <v>327</v>
      </c>
      <c r="L254">
        <f>VLOOKUP(A254,'hzls3 role'!C:G,5,FALSE)</f>
        <v>2</v>
      </c>
      <c r="M254" t="str">
        <f>VLOOKUP(A254,'hzls3 role'!C:H,6,FALSE)</f>
        <v>1100-1149</v>
      </c>
    </row>
    <row r="255" spans="1:13">
      <c r="A255">
        <v>8008</v>
      </c>
      <c r="B255" t="s">
        <v>141</v>
      </c>
      <c r="C255" t="s">
        <v>142</v>
      </c>
      <c r="D255">
        <v>1149</v>
      </c>
      <c r="E255" t="s">
        <v>227</v>
      </c>
      <c r="J255" t="s">
        <v>562</v>
      </c>
      <c r="K255" t="s">
        <v>563</v>
      </c>
      <c r="L255">
        <f>VLOOKUP(A255,'hzls3 role'!C:G,5,FALSE)</f>
        <v>2</v>
      </c>
      <c r="M255" t="str">
        <f>VLOOKUP(A255,'hzls3 role'!C:H,6,FALSE)</f>
        <v>1100-1149</v>
      </c>
    </row>
    <row r="256" spans="1:13">
      <c r="A256">
        <v>8008</v>
      </c>
      <c r="B256" t="s">
        <v>141</v>
      </c>
      <c r="C256" t="s">
        <v>142</v>
      </c>
      <c r="D256">
        <v>1149</v>
      </c>
      <c r="E256" t="s">
        <v>234</v>
      </c>
      <c r="F256">
        <v>115.98568</v>
      </c>
      <c r="G256">
        <v>29.722359999999998</v>
      </c>
      <c r="J256" t="s">
        <v>441</v>
      </c>
      <c r="K256" t="s">
        <v>442</v>
      </c>
      <c r="L256">
        <f>VLOOKUP(A256,'hzls3 role'!C:G,5,FALSE)</f>
        <v>2</v>
      </c>
      <c r="M256" t="str">
        <f>VLOOKUP(A256,'hzls3 role'!C:H,6,FALSE)</f>
        <v>1100-1149</v>
      </c>
    </row>
    <row r="257" spans="1:13">
      <c r="A257">
        <v>8008</v>
      </c>
      <c r="B257" t="s">
        <v>141</v>
      </c>
      <c r="C257" t="s">
        <v>142</v>
      </c>
      <c r="D257">
        <v>1149</v>
      </c>
      <c r="E257" t="s">
        <v>234</v>
      </c>
      <c r="F257">
        <v>115.98568</v>
      </c>
      <c r="G257">
        <v>29.722359999999998</v>
      </c>
      <c r="J257" t="s">
        <v>441</v>
      </c>
      <c r="K257" t="s">
        <v>442</v>
      </c>
      <c r="L257">
        <f>VLOOKUP(A257,'hzls3 role'!C:G,5,FALSE)</f>
        <v>2</v>
      </c>
      <c r="M257" t="str">
        <f>VLOOKUP(A257,'hzls3 role'!C:H,6,FALSE)</f>
        <v>1100-1149</v>
      </c>
    </row>
    <row r="258" spans="1:13">
      <c r="A258">
        <v>8008</v>
      </c>
      <c r="B258" t="s">
        <v>141</v>
      </c>
      <c r="C258" t="s">
        <v>142</v>
      </c>
      <c r="D258">
        <v>1149</v>
      </c>
      <c r="E258" t="s">
        <v>227</v>
      </c>
      <c r="J258" t="s">
        <v>564</v>
      </c>
      <c r="K258" t="s">
        <v>565</v>
      </c>
      <c r="L258">
        <f>VLOOKUP(A258,'hzls3 role'!C:G,5,FALSE)</f>
        <v>2</v>
      </c>
      <c r="M258" t="str">
        <f>VLOOKUP(A258,'hzls3 role'!C:H,6,FALSE)</f>
        <v>1100-1149</v>
      </c>
    </row>
    <row r="259" spans="1:13">
      <c r="A259">
        <v>8008</v>
      </c>
      <c r="B259" t="s">
        <v>141</v>
      </c>
      <c r="C259" t="s">
        <v>142</v>
      </c>
      <c r="D259">
        <v>1149</v>
      </c>
      <c r="E259" t="s">
        <v>227</v>
      </c>
      <c r="J259" t="s">
        <v>566</v>
      </c>
      <c r="K259" t="s">
        <v>567</v>
      </c>
      <c r="L259">
        <f>VLOOKUP(A259,'hzls3 role'!C:G,5,FALSE)</f>
        <v>2</v>
      </c>
      <c r="M259" t="str">
        <f>VLOOKUP(A259,'hzls3 role'!C:H,6,FALSE)</f>
        <v>1100-1149</v>
      </c>
    </row>
    <row r="260" spans="1:13">
      <c r="A260">
        <v>8008</v>
      </c>
      <c r="B260" t="s">
        <v>141</v>
      </c>
      <c r="C260" t="s">
        <v>142</v>
      </c>
      <c r="D260">
        <v>1149</v>
      </c>
      <c r="E260" t="s">
        <v>227</v>
      </c>
      <c r="J260" t="s">
        <v>568</v>
      </c>
      <c r="K260" t="s">
        <v>569</v>
      </c>
      <c r="L260">
        <f>VLOOKUP(A260,'hzls3 role'!C:G,5,FALSE)</f>
        <v>2</v>
      </c>
      <c r="M260" t="str">
        <f>VLOOKUP(A260,'hzls3 role'!C:H,6,FALSE)</f>
        <v>1100-1149</v>
      </c>
    </row>
    <row r="261" spans="1:13">
      <c r="A261">
        <v>8008</v>
      </c>
      <c r="B261" t="s">
        <v>141</v>
      </c>
      <c r="C261" t="s">
        <v>142</v>
      </c>
      <c r="D261">
        <v>1149</v>
      </c>
      <c r="E261" t="s">
        <v>570</v>
      </c>
      <c r="J261" t="s">
        <v>568</v>
      </c>
      <c r="K261" t="s">
        <v>569</v>
      </c>
      <c r="L261">
        <f>VLOOKUP(A261,'hzls3 role'!C:G,5,FALSE)</f>
        <v>2</v>
      </c>
      <c r="M261" t="str">
        <f>VLOOKUP(A261,'hzls3 role'!C:H,6,FALSE)</f>
        <v>1100-1149</v>
      </c>
    </row>
    <row r="262" spans="1:13">
      <c r="A262">
        <v>8008</v>
      </c>
      <c r="B262" t="s">
        <v>141</v>
      </c>
      <c r="C262" t="s">
        <v>142</v>
      </c>
      <c r="D262">
        <v>1149</v>
      </c>
      <c r="E262" t="s">
        <v>227</v>
      </c>
      <c r="H262">
        <v>1136</v>
      </c>
      <c r="J262" t="s">
        <v>571</v>
      </c>
      <c r="K262" t="s">
        <v>572</v>
      </c>
      <c r="L262">
        <f>VLOOKUP(A262,'hzls3 role'!C:G,5,FALSE)</f>
        <v>2</v>
      </c>
      <c r="M262" t="str">
        <f>VLOOKUP(A262,'hzls3 role'!C:H,6,FALSE)</f>
        <v>1100-1149</v>
      </c>
    </row>
    <row r="263" spans="1:13">
      <c r="A263">
        <v>8008</v>
      </c>
      <c r="B263" t="s">
        <v>141</v>
      </c>
      <c r="C263" t="s">
        <v>142</v>
      </c>
      <c r="D263">
        <v>1149</v>
      </c>
      <c r="E263" t="s">
        <v>227</v>
      </c>
      <c r="J263" t="s">
        <v>573</v>
      </c>
      <c r="K263" t="s">
        <v>574</v>
      </c>
      <c r="L263">
        <f>VLOOKUP(A263,'hzls3 role'!C:G,5,FALSE)</f>
        <v>2</v>
      </c>
      <c r="M263" t="str">
        <f>VLOOKUP(A263,'hzls3 role'!C:H,6,FALSE)</f>
        <v>1100-1149</v>
      </c>
    </row>
    <row r="264" spans="1:13">
      <c r="A264">
        <v>8008</v>
      </c>
      <c r="B264" t="s">
        <v>141</v>
      </c>
      <c r="C264" t="s">
        <v>142</v>
      </c>
      <c r="D264">
        <v>1149</v>
      </c>
      <c r="E264" t="s">
        <v>227</v>
      </c>
      <c r="J264" t="s">
        <v>292</v>
      </c>
      <c r="K264" t="s">
        <v>293</v>
      </c>
      <c r="L264">
        <f>VLOOKUP(A264,'hzls3 role'!C:G,5,FALSE)</f>
        <v>2</v>
      </c>
      <c r="M264" t="str">
        <f>VLOOKUP(A264,'hzls3 role'!C:H,6,FALSE)</f>
        <v>1100-1149</v>
      </c>
    </row>
    <row r="265" spans="1:13">
      <c r="A265">
        <v>8008</v>
      </c>
      <c r="B265" t="s">
        <v>141</v>
      </c>
      <c r="C265" t="s">
        <v>142</v>
      </c>
      <c r="D265">
        <v>1149</v>
      </c>
      <c r="E265" t="s">
        <v>227</v>
      </c>
      <c r="J265" t="s">
        <v>575</v>
      </c>
      <c r="K265" t="s">
        <v>576</v>
      </c>
      <c r="L265">
        <f>VLOOKUP(A265,'hzls3 role'!C:G,5,FALSE)</f>
        <v>2</v>
      </c>
      <c r="M265" t="str">
        <f>VLOOKUP(A265,'hzls3 role'!C:H,6,FALSE)</f>
        <v>1100-1149</v>
      </c>
    </row>
    <row r="266" spans="1:13">
      <c r="A266">
        <v>8008</v>
      </c>
      <c r="B266" t="s">
        <v>141</v>
      </c>
      <c r="C266" t="s">
        <v>142</v>
      </c>
      <c r="D266">
        <v>1149</v>
      </c>
      <c r="E266" t="s">
        <v>214</v>
      </c>
      <c r="H266">
        <v>1140</v>
      </c>
      <c r="I266">
        <v>1155</v>
      </c>
      <c r="J266" t="s">
        <v>577</v>
      </c>
      <c r="K266" t="s">
        <v>578</v>
      </c>
      <c r="L266">
        <f>VLOOKUP(A266,'hzls3 role'!C:G,5,FALSE)</f>
        <v>2</v>
      </c>
      <c r="M266" t="str">
        <f>VLOOKUP(A266,'hzls3 role'!C:H,6,FALSE)</f>
        <v>1100-1149</v>
      </c>
    </row>
    <row r="267" spans="1:13">
      <c r="A267">
        <v>8008</v>
      </c>
      <c r="B267" t="s">
        <v>141</v>
      </c>
      <c r="C267" t="s">
        <v>142</v>
      </c>
      <c r="D267">
        <v>1149</v>
      </c>
      <c r="E267" t="s">
        <v>264</v>
      </c>
      <c r="F267">
        <v>120.57826</v>
      </c>
      <c r="G267">
        <v>30.004519999999999</v>
      </c>
      <c r="H267">
        <v>1136</v>
      </c>
      <c r="I267">
        <v>1136</v>
      </c>
      <c r="J267" t="s">
        <v>262</v>
      </c>
      <c r="K267" t="s">
        <v>263</v>
      </c>
      <c r="L267">
        <f>VLOOKUP(A267,'hzls3 role'!C:G,5,FALSE)</f>
        <v>2</v>
      </c>
      <c r="M267" t="str">
        <f>VLOOKUP(A267,'hzls3 role'!C:H,6,FALSE)</f>
        <v>1100-1149</v>
      </c>
    </row>
    <row r="268" spans="1:13">
      <c r="A268">
        <v>8008</v>
      </c>
      <c r="B268" t="s">
        <v>141</v>
      </c>
      <c r="C268" t="s">
        <v>142</v>
      </c>
      <c r="D268">
        <v>1149</v>
      </c>
      <c r="E268" t="s">
        <v>579</v>
      </c>
      <c r="J268" t="s">
        <v>580</v>
      </c>
      <c r="K268" t="s">
        <v>581</v>
      </c>
      <c r="L268">
        <f>VLOOKUP(A268,'hzls3 role'!C:G,5,FALSE)</f>
        <v>2</v>
      </c>
      <c r="M268" t="str">
        <f>VLOOKUP(A268,'hzls3 role'!C:H,6,FALSE)</f>
        <v>1100-1149</v>
      </c>
    </row>
    <row r="269" spans="1:13">
      <c r="A269">
        <v>8017</v>
      </c>
      <c r="B269" t="s">
        <v>144</v>
      </c>
      <c r="C269" t="s">
        <v>145</v>
      </c>
      <c r="D269">
        <v>1139</v>
      </c>
      <c r="E269" t="s">
        <v>214</v>
      </c>
      <c r="H269">
        <v>1130</v>
      </c>
      <c r="J269" t="s">
        <v>280</v>
      </c>
      <c r="K269" t="s">
        <v>281</v>
      </c>
      <c r="L269">
        <f>VLOOKUP(A269,'hzls3 role'!C:G,5,FALSE)</f>
        <v>1</v>
      </c>
      <c r="M269" t="str">
        <f>VLOOKUP(A269,'hzls3 role'!C:H,6,FALSE)</f>
        <v>1100-1149</v>
      </c>
    </row>
    <row r="270" spans="1:13">
      <c r="A270">
        <v>8017</v>
      </c>
      <c r="B270" t="s">
        <v>144</v>
      </c>
      <c r="C270" t="s">
        <v>145</v>
      </c>
      <c r="D270">
        <v>1139</v>
      </c>
      <c r="E270" t="s">
        <v>214</v>
      </c>
      <c r="H270">
        <v>1137</v>
      </c>
      <c r="J270" t="s">
        <v>280</v>
      </c>
      <c r="K270" t="s">
        <v>281</v>
      </c>
      <c r="L270">
        <f>VLOOKUP(A270,'hzls3 role'!C:G,5,FALSE)</f>
        <v>1</v>
      </c>
      <c r="M270" t="str">
        <f>VLOOKUP(A270,'hzls3 role'!C:H,6,FALSE)</f>
        <v>1100-1149</v>
      </c>
    </row>
    <row r="271" spans="1:13">
      <c r="A271">
        <v>8017</v>
      </c>
      <c r="B271" t="s">
        <v>144</v>
      </c>
      <c r="C271" t="s">
        <v>145</v>
      </c>
      <c r="D271">
        <v>1139</v>
      </c>
      <c r="E271" t="s">
        <v>227</v>
      </c>
      <c r="J271" t="s">
        <v>582</v>
      </c>
      <c r="K271" t="s">
        <v>583</v>
      </c>
      <c r="L271">
        <f>VLOOKUP(A271,'hzls3 role'!C:G,5,FALSE)</f>
        <v>1</v>
      </c>
      <c r="M271" t="str">
        <f>VLOOKUP(A271,'hzls3 role'!C:H,6,FALSE)</f>
        <v>1100-1149</v>
      </c>
    </row>
    <row r="272" spans="1:13">
      <c r="A272">
        <v>8017</v>
      </c>
      <c r="B272" t="s">
        <v>144</v>
      </c>
      <c r="C272" t="s">
        <v>145</v>
      </c>
      <c r="D272">
        <v>1139</v>
      </c>
      <c r="E272" t="s">
        <v>227</v>
      </c>
      <c r="J272" t="s">
        <v>286</v>
      </c>
      <c r="K272" t="s">
        <v>287</v>
      </c>
      <c r="L272">
        <f>VLOOKUP(A272,'hzls3 role'!C:G,5,FALSE)</f>
        <v>1</v>
      </c>
      <c r="M272" t="str">
        <f>VLOOKUP(A272,'hzls3 role'!C:H,6,FALSE)</f>
        <v>1100-1149</v>
      </c>
    </row>
    <row r="273" spans="1:13">
      <c r="A273">
        <v>8017</v>
      </c>
      <c r="B273" t="s">
        <v>144</v>
      </c>
      <c r="C273" t="s">
        <v>145</v>
      </c>
      <c r="D273">
        <v>1139</v>
      </c>
      <c r="E273" t="s">
        <v>227</v>
      </c>
      <c r="J273" t="s">
        <v>584</v>
      </c>
      <c r="K273" t="s">
        <v>585</v>
      </c>
      <c r="L273">
        <f>VLOOKUP(A273,'hzls3 role'!C:G,5,FALSE)</f>
        <v>1</v>
      </c>
      <c r="M273" t="str">
        <f>VLOOKUP(A273,'hzls3 role'!C:H,6,FALSE)</f>
        <v>1100-1149</v>
      </c>
    </row>
    <row r="274" spans="1:13">
      <c r="A274">
        <v>8017</v>
      </c>
      <c r="B274" t="s">
        <v>144</v>
      </c>
      <c r="C274" t="s">
        <v>145</v>
      </c>
      <c r="D274">
        <v>1139</v>
      </c>
      <c r="E274" t="s">
        <v>227</v>
      </c>
      <c r="H274">
        <v>1135</v>
      </c>
      <c r="J274" t="s">
        <v>586</v>
      </c>
      <c r="K274" t="s">
        <v>587</v>
      </c>
      <c r="L274">
        <f>VLOOKUP(A274,'hzls3 role'!C:G,5,FALSE)</f>
        <v>1</v>
      </c>
      <c r="M274" t="str">
        <f>VLOOKUP(A274,'hzls3 role'!C:H,6,FALSE)</f>
        <v>1100-1149</v>
      </c>
    </row>
    <row r="275" spans="1:13">
      <c r="A275">
        <v>8017</v>
      </c>
      <c r="B275" t="s">
        <v>144</v>
      </c>
      <c r="C275" t="s">
        <v>145</v>
      </c>
      <c r="D275">
        <v>1139</v>
      </c>
      <c r="E275" t="s">
        <v>227</v>
      </c>
      <c r="J275" t="s">
        <v>292</v>
      </c>
      <c r="K275" t="s">
        <v>293</v>
      </c>
      <c r="L275">
        <f>VLOOKUP(A275,'hzls3 role'!C:G,5,FALSE)</f>
        <v>1</v>
      </c>
      <c r="M275" t="str">
        <f>VLOOKUP(A275,'hzls3 role'!C:H,6,FALSE)</f>
        <v>1100-1149</v>
      </c>
    </row>
    <row r="276" spans="1:13">
      <c r="A276">
        <v>8017</v>
      </c>
      <c r="B276" t="s">
        <v>144</v>
      </c>
      <c r="C276" t="s">
        <v>145</v>
      </c>
      <c r="D276">
        <v>1139</v>
      </c>
      <c r="E276" t="s">
        <v>227</v>
      </c>
      <c r="H276">
        <v>1140</v>
      </c>
      <c r="J276" t="s">
        <v>588</v>
      </c>
      <c r="K276" t="s">
        <v>589</v>
      </c>
      <c r="L276">
        <f>VLOOKUP(A276,'hzls3 role'!C:G,5,FALSE)</f>
        <v>1</v>
      </c>
      <c r="M276" t="str">
        <f>VLOOKUP(A276,'hzls3 role'!C:H,6,FALSE)</f>
        <v>1100-1149</v>
      </c>
    </row>
    <row r="277" spans="1:13">
      <c r="A277">
        <v>8017</v>
      </c>
      <c r="B277" t="s">
        <v>144</v>
      </c>
      <c r="C277" t="s">
        <v>145</v>
      </c>
      <c r="D277">
        <v>1139</v>
      </c>
      <c r="E277" t="s">
        <v>242</v>
      </c>
      <c r="F277">
        <v>118.76899</v>
      </c>
      <c r="G277">
        <v>32.05256</v>
      </c>
      <c r="H277">
        <v>1144</v>
      </c>
      <c r="I277">
        <v>1145</v>
      </c>
      <c r="J277" t="s">
        <v>220</v>
      </c>
      <c r="K277" t="s">
        <v>221</v>
      </c>
      <c r="L277">
        <f>VLOOKUP(A277,'hzls3 role'!C:G,5,FALSE)</f>
        <v>1</v>
      </c>
      <c r="M277" t="str">
        <f>VLOOKUP(A277,'hzls3 role'!C:H,6,FALSE)</f>
        <v>1100-1149</v>
      </c>
    </row>
    <row r="278" spans="1:13">
      <c r="A278">
        <v>8017</v>
      </c>
      <c r="B278" t="s">
        <v>144</v>
      </c>
      <c r="C278" t="s">
        <v>145</v>
      </c>
      <c r="D278">
        <v>1139</v>
      </c>
      <c r="E278" t="s">
        <v>590</v>
      </c>
      <c r="F278">
        <v>115.89772000000001</v>
      </c>
      <c r="G278">
        <v>28.674900000000001</v>
      </c>
      <c r="H278">
        <v>1138</v>
      </c>
      <c r="I278">
        <v>1140</v>
      </c>
      <c r="J278" t="s">
        <v>220</v>
      </c>
      <c r="K278" t="s">
        <v>221</v>
      </c>
      <c r="L278">
        <f>VLOOKUP(A278,'hzls3 role'!C:G,5,FALSE)</f>
        <v>1</v>
      </c>
      <c r="M278" t="str">
        <f>VLOOKUP(A278,'hzls3 role'!C:H,6,FALSE)</f>
        <v>1100-1149</v>
      </c>
    </row>
    <row r="279" spans="1:13">
      <c r="A279">
        <v>8017</v>
      </c>
      <c r="B279" t="s">
        <v>144</v>
      </c>
      <c r="C279" t="s">
        <v>145</v>
      </c>
      <c r="D279">
        <v>1139</v>
      </c>
      <c r="E279" t="s">
        <v>377</v>
      </c>
      <c r="F279">
        <v>119.64991999999999</v>
      </c>
      <c r="G279">
        <v>29.104710000000001</v>
      </c>
      <c r="H279">
        <v>1138</v>
      </c>
      <c r="I279">
        <v>1138</v>
      </c>
      <c r="J279" t="s">
        <v>220</v>
      </c>
      <c r="K279" t="s">
        <v>221</v>
      </c>
      <c r="L279">
        <f>VLOOKUP(A279,'hzls3 role'!C:G,5,FALSE)</f>
        <v>1</v>
      </c>
      <c r="M279" t="str">
        <f>VLOOKUP(A279,'hzls3 role'!C:H,6,FALSE)</f>
        <v>1100-1149</v>
      </c>
    </row>
    <row r="280" spans="1:13">
      <c r="A280">
        <v>8017</v>
      </c>
      <c r="B280" t="s">
        <v>144</v>
      </c>
      <c r="C280" t="s">
        <v>145</v>
      </c>
      <c r="D280">
        <v>1139</v>
      </c>
      <c r="E280" t="s">
        <v>240</v>
      </c>
      <c r="F280">
        <v>119.32158</v>
      </c>
      <c r="G280">
        <v>26.07395</v>
      </c>
      <c r="H280">
        <v>1132</v>
      </c>
      <c r="I280">
        <v>1135</v>
      </c>
      <c r="J280" t="s">
        <v>220</v>
      </c>
      <c r="K280" t="s">
        <v>221</v>
      </c>
      <c r="L280">
        <f>VLOOKUP(A280,'hzls3 role'!C:G,5,FALSE)</f>
        <v>1</v>
      </c>
      <c r="M280" t="str">
        <f>VLOOKUP(A280,'hzls3 role'!C:H,6,FALSE)</f>
        <v>1100-1149</v>
      </c>
    </row>
    <row r="281" spans="1:13">
      <c r="A281">
        <v>8017</v>
      </c>
      <c r="B281" t="s">
        <v>144</v>
      </c>
      <c r="C281" t="s">
        <v>145</v>
      </c>
      <c r="D281">
        <v>1139</v>
      </c>
      <c r="E281" t="s">
        <v>227</v>
      </c>
      <c r="H281">
        <v>1135</v>
      </c>
      <c r="J281" t="s">
        <v>472</v>
      </c>
      <c r="K281" t="s">
        <v>473</v>
      </c>
      <c r="L281">
        <f>VLOOKUP(A281,'hzls3 role'!C:G,5,FALSE)</f>
        <v>1</v>
      </c>
      <c r="M281" t="str">
        <f>VLOOKUP(A281,'hzls3 role'!C:H,6,FALSE)</f>
        <v>1100-1149</v>
      </c>
    </row>
    <row r="282" spans="1:13">
      <c r="A282">
        <v>8017</v>
      </c>
      <c r="B282" t="s">
        <v>144</v>
      </c>
      <c r="C282" t="s">
        <v>145</v>
      </c>
      <c r="D282">
        <v>1139</v>
      </c>
      <c r="E282" t="s">
        <v>227</v>
      </c>
      <c r="H282">
        <v>1132</v>
      </c>
      <c r="J282" t="s">
        <v>474</v>
      </c>
      <c r="K282" t="s">
        <v>475</v>
      </c>
      <c r="L282">
        <f>VLOOKUP(A282,'hzls3 role'!C:G,5,FALSE)</f>
        <v>1</v>
      </c>
      <c r="M282" t="str">
        <f>VLOOKUP(A282,'hzls3 role'!C:H,6,FALSE)</f>
        <v>1100-1149</v>
      </c>
    </row>
    <row r="283" spans="1:13">
      <c r="A283">
        <v>8017</v>
      </c>
      <c r="B283" t="s">
        <v>144</v>
      </c>
      <c r="C283" t="s">
        <v>145</v>
      </c>
      <c r="D283">
        <v>1139</v>
      </c>
      <c r="E283" t="s">
        <v>227</v>
      </c>
      <c r="J283" t="s">
        <v>295</v>
      </c>
      <c r="K283" t="s">
        <v>296</v>
      </c>
      <c r="L283">
        <f>VLOOKUP(A283,'hzls3 role'!C:G,5,FALSE)</f>
        <v>1</v>
      </c>
      <c r="M283" t="str">
        <f>VLOOKUP(A283,'hzls3 role'!C:H,6,FALSE)</f>
        <v>1100-1149</v>
      </c>
    </row>
    <row r="284" spans="1:13">
      <c r="A284">
        <v>8017</v>
      </c>
      <c r="B284" t="s">
        <v>144</v>
      </c>
      <c r="C284" t="s">
        <v>145</v>
      </c>
      <c r="D284">
        <v>1139</v>
      </c>
      <c r="E284" t="s">
        <v>227</v>
      </c>
      <c r="J284" t="s">
        <v>350</v>
      </c>
      <c r="K284" t="s">
        <v>351</v>
      </c>
      <c r="L284">
        <f>VLOOKUP(A284,'hzls3 role'!C:G,5,FALSE)</f>
        <v>1</v>
      </c>
      <c r="M284" t="str">
        <f>VLOOKUP(A284,'hzls3 role'!C:H,6,FALSE)</f>
        <v>1100-1149</v>
      </c>
    </row>
    <row r="285" spans="1:13">
      <c r="A285">
        <v>8017</v>
      </c>
      <c r="B285" t="s">
        <v>144</v>
      </c>
      <c r="C285" t="s">
        <v>145</v>
      </c>
      <c r="D285">
        <v>1139</v>
      </c>
      <c r="E285" t="s">
        <v>214</v>
      </c>
      <c r="H285">
        <v>1129</v>
      </c>
      <c r="I285">
        <v>1129</v>
      </c>
      <c r="J285" t="s">
        <v>591</v>
      </c>
      <c r="K285" t="s">
        <v>592</v>
      </c>
      <c r="L285">
        <f>VLOOKUP(A285,'hzls3 role'!C:G,5,FALSE)</f>
        <v>1</v>
      </c>
      <c r="M285" t="str">
        <f>VLOOKUP(A285,'hzls3 role'!C:H,6,FALSE)</f>
        <v>1100-1149</v>
      </c>
    </row>
    <row r="286" spans="1:13">
      <c r="A286">
        <v>8017</v>
      </c>
      <c r="B286" t="s">
        <v>144</v>
      </c>
      <c r="C286" t="s">
        <v>145</v>
      </c>
      <c r="D286">
        <v>1139</v>
      </c>
      <c r="E286" t="s">
        <v>266</v>
      </c>
      <c r="F286">
        <v>118.76899</v>
      </c>
      <c r="G286">
        <v>32.05256</v>
      </c>
      <c r="J286" t="s">
        <v>262</v>
      </c>
      <c r="K286" t="s">
        <v>263</v>
      </c>
      <c r="L286">
        <f>VLOOKUP(A286,'hzls3 role'!C:G,5,FALSE)</f>
        <v>1</v>
      </c>
      <c r="M286" t="str">
        <f>VLOOKUP(A286,'hzls3 role'!C:H,6,FALSE)</f>
        <v>1100-1149</v>
      </c>
    </row>
    <row r="287" spans="1:13">
      <c r="A287">
        <v>8017</v>
      </c>
      <c r="B287" t="s">
        <v>144</v>
      </c>
      <c r="C287" t="s">
        <v>145</v>
      </c>
      <c r="D287">
        <v>1139</v>
      </c>
      <c r="E287" t="s">
        <v>264</v>
      </c>
      <c r="F287">
        <v>120.57826</v>
      </c>
      <c r="G287">
        <v>30.004519999999999</v>
      </c>
      <c r="H287">
        <v>1132</v>
      </c>
      <c r="I287">
        <v>1132</v>
      </c>
      <c r="J287" t="s">
        <v>262</v>
      </c>
      <c r="K287" t="s">
        <v>263</v>
      </c>
      <c r="L287">
        <f>VLOOKUP(A287,'hzls3 role'!C:G,5,FALSE)</f>
        <v>1</v>
      </c>
      <c r="M287" t="str">
        <f>VLOOKUP(A287,'hzls3 role'!C:H,6,FALSE)</f>
        <v>1100-1149</v>
      </c>
    </row>
    <row r="288" spans="1:13">
      <c r="A288">
        <v>8017</v>
      </c>
      <c r="B288" t="s">
        <v>144</v>
      </c>
      <c r="C288" t="s">
        <v>145</v>
      </c>
      <c r="D288">
        <v>1139</v>
      </c>
      <c r="E288" t="s">
        <v>264</v>
      </c>
      <c r="F288">
        <v>120.57826</v>
      </c>
      <c r="G288">
        <v>30.004519999999999</v>
      </c>
      <c r="H288">
        <v>1140</v>
      </c>
      <c r="I288">
        <v>1141</v>
      </c>
      <c r="J288" t="s">
        <v>262</v>
      </c>
      <c r="K288" t="s">
        <v>263</v>
      </c>
      <c r="L288">
        <f>VLOOKUP(A288,'hzls3 role'!C:G,5,FALSE)</f>
        <v>1</v>
      </c>
      <c r="M288" t="str">
        <f>VLOOKUP(A288,'hzls3 role'!C:H,6,FALSE)</f>
        <v>1100-1149</v>
      </c>
    </row>
    <row r="289" spans="1:13">
      <c r="A289">
        <v>8017</v>
      </c>
      <c r="B289" t="s">
        <v>144</v>
      </c>
      <c r="C289" t="s">
        <v>145</v>
      </c>
      <c r="D289">
        <v>1139</v>
      </c>
      <c r="E289" t="s">
        <v>265</v>
      </c>
      <c r="F289">
        <v>120.61862000000001</v>
      </c>
      <c r="G289">
        <v>31.312709999999999</v>
      </c>
      <c r="H289">
        <v>1135</v>
      </c>
      <c r="I289">
        <v>1136</v>
      </c>
      <c r="J289" t="s">
        <v>262</v>
      </c>
      <c r="K289" t="s">
        <v>263</v>
      </c>
      <c r="L289">
        <f>VLOOKUP(A289,'hzls3 role'!C:G,5,FALSE)</f>
        <v>1</v>
      </c>
      <c r="M289" t="str">
        <f>VLOOKUP(A289,'hzls3 role'!C:H,6,FALSE)</f>
        <v>1100-1149</v>
      </c>
    </row>
    <row r="290" spans="1:13">
      <c r="A290">
        <v>8017</v>
      </c>
      <c r="B290" t="s">
        <v>144</v>
      </c>
      <c r="C290" t="s">
        <v>145</v>
      </c>
      <c r="D290">
        <v>1139</v>
      </c>
      <c r="E290" t="s">
        <v>369</v>
      </c>
      <c r="H290">
        <v>1138</v>
      </c>
      <c r="I290">
        <v>1140</v>
      </c>
      <c r="J290" t="s">
        <v>593</v>
      </c>
      <c r="K290" t="s">
        <v>594</v>
      </c>
      <c r="L290">
        <f>VLOOKUP(A290,'hzls3 role'!C:G,5,FALSE)</f>
        <v>1</v>
      </c>
      <c r="M290" t="str">
        <f>VLOOKUP(A290,'hzls3 role'!C:H,6,FALSE)</f>
        <v>1100-1149</v>
      </c>
    </row>
    <row r="291" spans="1:13">
      <c r="A291">
        <v>8017</v>
      </c>
      <c r="B291" t="s">
        <v>144</v>
      </c>
      <c r="C291" t="s">
        <v>145</v>
      </c>
      <c r="D291">
        <v>1139</v>
      </c>
      <c r="E291" t="s">
        <v>227</v>
      </c>
      <c r="H291">
        <v>1132</v>
      </c>
      <c r="J291" t="s">
        <v>387</v>
      </c>
      <c r="K291" t="s">
        <v>388</v>
      </c>
      <c r="L291">
        <f>VLOOKUP(A291,'hzls3 role'!C:G,5,FALSE)</f>
        <v>1</v>
      </c>
      <c r="M291" t="str">
        <f>VLOOKUP(A291,'hzls3 role'!C:H,6,FALSE)</f>
        <v>1100-1149</v>
      </c>
    </row>
    <row r="292" spans="1:13">
      <c r="A292">
        <v>8104</v>
      </c>
      <c r="B292" t="s">
        <v>147</v>
      </c>
      <c r="C292" t="s">
        <v>148</v>
      </c>
      <c r="D292">
        <v>1157</v>
      </c>
      <c r="E292" t="s">
        <v>214</v>
      </c>
      <c r="H292">
        <v>1142</v>
      </c>
      <c r="J292" t="s">
        <v>320</v>
      </c>
      <c r="K292" t="s">
        <v>321</v>
      </c>
      <c r="L292">
        <f>VLOOKUP(A292,'hzls3 role'!C:G,5,FALSE)</f>
        <v>1</v>
      </c>
      <c r="M292" t="str">
        <f>VLOOKUP(A292,'hzls3 role'!C:H,6,FALSE)</f>
        <v>1150-1199</v>
      </c>
    </row>
    <row r="293" spans="1:13">
      <c r="A293">
        <v>8104</v>
      </c>
      <c r="B293" t="s">
        <v>147</v>
      </c>
      <c r="C293" t="s">
        <v>148</v>
      </c>
      <c r="D293">
        <v>1157</v>
      </c>
      <c r="E293" t="s">
        <v>250</v>
      </c>
      <c r="J293" t="s">
        <v>394</v>
      </c>
      <c r="K293" t="s">
        <v>395</v>
      </c>
      <c r="L293">
        <f>VLOOKUP(A293,'hzls3 role'!C:G,5,FALSE)</f>
        <v>1</v>
      </c>
      <c r="M293" t="str">
        <f>VLOOKUP(A293,'hzls3 role'!C:H,6,FALSE)</f>
        <v>1150-1199</v>
      </c>
    </row>
    <row r="294" spans="1:13">
      <c r="A294">
        <v>8104</v>
      </c>
      <c r="B294" t="s">
        <v>147</v>
      </c>
      <c r="C294" t="s">
        <v>148</v>
      </c>
      <c r="D294">
        <v>1157</v>
      </c>
      <c r="E294" t="s">
        <v>227</v>
      </c>
      <c r="J294" t="s">
        <v>582</v>
      </c>
      <c r="K294" t="s">
        <v>583</v>
      </c>
      <c r="L294">
        <f>VLOOKUP(A294,'hzls3 role'!C:G,5,FALSE)</f>
        <v>1</v>
      </c>
      <c r="M294" t="str">
        <f>VLOOKUP(A294,'hzls3 role'!C:H,6,FALSE)</f>
        <v>1150-1199</v>
      </c>
    </row>
    <row r="295" spans="1:13">
      <c r="A295">
        <v>8104</v>
      </c>
      <c r="B295" t="s">
        <v>147</v>
      </c>
      <c r="C295" t="s">
        <v>148</v>
      </c>
      <c r="D295">
        <v>1157</v>
      </c>
      <c r="E295" t="s">
        <v>595</v>
      </c>
      <c r="J295" t="s">
        <v>596</v>
      </c>
      <c r="K295" t="s">
        <v>597</v>
      </c>
      <c r="L295">
        <f>VLOOKUP(A295,'hzls3 role'!C:G,5,FALSE)</f>
        <v>1</v>
      </c>
      <c r="M295" t="str">
        <f>VLOOKUP(A295,'hzls3 role'!C:H,6,FALSE)</f>
        <v>1150-1199</v>
      </c>
    </row>
    <row r="296" spans="1:13">
      <c r="A296">
        <v>8104</v>
      </c>
      <c r="B296" t="s">
        <v>147</v>
      </c>
      <c r="C296" t="s">
        <v>148</v>
      </c>
      <c r="D296">
        <v>1157</v>
      </c>
      <c r="E296" t="s">
        <v>598</v>
      </c>
      <c r="J296" t="s">
        <v>596</v>
      </c>
      <c r="K296" t="s">
        <v>597</v>
      </c>
      <c r="L296">
        <f>VLOOKUP(A296,'hzls3 role'!C:G,5,FALSE)</f>
        <v>1</v>
      </c>
      <c r="M296" t="str">
        <f>VLOOKUP(A296,'hzls3 role'!C:H,6,FALSE)</f>
        <v>1150-1199</v>
      </c>
    </row>
    <row r="297" spans="1:13">
      <c r="A297">
        <v>8104</v>
      </c>
      <c r="B297" t="s">
        <v>147</v>
      </c>
      <c r="C297" t="s">
        <v>148</v>
      </c>
      <c r="D297">
        <v>1157</v>
      </c>
      <c r="E297" t="s">
        <v>599</v>
      </c>
      <c r="I297">
        <v>1142</v>
      </c>
      <c r="J297" t="s">
        <v>596</v>
      </c>
      <c r="K297" t="s">
        <v>597</v>
      </c>
      <c r="L297">
        <f>VLOOKUP(A297,'hzls3 role'!C:G,5,FALSE)</f>
        <v>1</v>
      </c>
      <c r="M297" t="str">
        <f>VLOOKUP(A297,'hzls3 role'!C:H,6,FALSE)</f>
        <v>1150-1199</v>
      </c>
    </row>
    <row r="298" spans="1:13">
      <c r="A298">
        <v>8104</v>
      </c>
      <c r="B298" t="s">
        <v>147</v>
      </c>
      <c r="C298" t="s">
        <v>148</v>
      </c>
      <c r="D298">
        <v>1157</v>
      </c>
      <c r="E298" t="s">
        <v>449</v>
      </c>
      <c r="J298" t="s">
        <v>600</v>
      </c>
      <c r="K298" t="s">
        <v>601</v>
      </c>
      <c r="L298">
        <f>VLOOKUP(A298,'hzls3 role'!C:G,5,FALSE)</f>
        <v>1</v>
      </c>
      <c r="M298" t="str">
        <f>VLOOKUP(A298,'hzls3 role'!C:H,6,FALSE)</f>
        <v>1150-1199</v>
      </c>
    </row>
    <row r="299" spans="1:13">
      <c r="A299">
        <v>8104</v>
      </c>
      <c r="B299" t="s">
        <v>147</v>
      </c>
      <c r="C299" t="s">
        <v>148</v>
      </c>
      <c r="D299">
        <v>1157</v>
      </c>
      <c r="E299" t="s">
        <v>227</v>
      </c>
      <c r="J299" t="s">
        <v>602</v>
      </c>
      <c r="K299" t="s">
        <v>603</v>
      </c>
      <c r="L299">
        <f>VLOOKUP(A299,'hzls3 role'!C:G,5,FALSE)</f>
        <v>1</v>
      </c>
      <c r="M299" t="str">
        <f>VLOOKUP(A299,'hzls3 role'!C:H,6,FALSE)</f>
        <v>1150-1199</v>
      </c>
    </row>
    <row r="300" spans="1:13">
      <c r="A300">
        <v>8104</v>
      </c>
      <c r="B300" t="s">
        <v>147</v>
      </c>
      <c r="C300" t="s">
        <v>148</v>
      </c>
      <c r="D300">
        <v>1157</v>
      </c>
      <c r="E300" t="s">
        <v>604</v>
      </c>
      <c r="J300" t="s">
        <v>568</v>
      </c>
      <c r="K300" t="s">
        <v>569</v>
      </c>
      <c r="L300">
        <f>VLOOKUP(A300,'hzls3 role'!C:G,5,FALSE)</f>
        <v>1</v>
      </c>
      <c r="M300" t="str">
        <f>VLOOKUP(A300,'hzls3 role'!C:H,6,FALSE)</f>
        <v>1150-1199</v>
      </c>
    </row>
    <row r="301" spans="1:13">
      <c r="A301">
        <v>8104</v>
      </c>
      <c r="B301" t="s">
        <v>147</v>
      </c>
      <c r="C301" t="s">
        <v>148</v>
      </c>
      <c r="D301">
        <v>1157</v>
      </c>
      <c r="E301" t="s">
        <v>227</v>
      </c>
      <c r="H301">
        <v>1156</v>
      </c>
      <c r="J301" t="s">
        <v>455</v>
      </c>
      <c r="K301" t="s">
        <v>456</v>
      </c>
      <c r="L301">
        <f>VLOOKUP(A301,'hzls3 role'!C:G,5,FALSE)</f>
        <v>1</v>
      </c>
      <c r="M301" t="str">
        <f>VLOOKUP(A301,'hzls3 role'!C:H,6,FALSE)</f>
        <v>1150-1199</v>
      </c>
    </row>
    <row r="302" spans="1:13">
      <c r="A302">
        <v>8104</v>
      </c>
      <c r="B302" t="s">
        <v>147</v>
      </c>
      <c r="C302" t="s">
        <v>148</v>
      </c>
      <c r="D302">
        <v>1157</v>
      </c>
      <c r="E302" t="s">
        <v>227</v>
      </c>
      <c r="J302" t="s">
        <v>605</v>
      </c>
      <c r="K302" t="s">
        <v>606</v>
      </c>
      <c r="L302">
        <f>VLOOKUP(A302,'hzls3 role'!C:G,5,FALSE)</f>
        <v>1</v>
      </c>
      <c r="M302" t="str">
        <f>VLOOKUP(A302,'hzls3 role'!C:H,6,FALSE)</f>
        <v>1150-1199</v>
      </c>
    </row>
    <row r="303" spans="1:13">
      <c r="A303">
        <v>8104</v>
      </c>
      <c r="B303" t="s">
        <v>147</v>
      </c>
      <c r="C303" t="s">
        <v>148</v>
      </c>
      <c r="D303">
        <v>1157</v>
      </c>
      <c r="E303" t="s">
        <v>227</v>
      </c>
      <c r="J303" t="s">
        <v>607</v>
      </c>
      <c r="K303" t="s">
        <v>608</v>
      </c>
      <c r="L303">
        <f>VLOOKUP(A303,'hzls3 role'!C:G,5,FALSE)</f>
        <v>1</v>
      </c>
      <c r="M303" t="str">
        <f>VLOOKUP(A303,'hzls3 role'!C:H,6,FALSE)</f>
        <v>1150-1199</v>
      </c>
    </row>
    <row r="304" spans="1:13">
      <c r="A304">
        <v>8104</v>
      </c>
      <c r="B304" t="s">
        <v>147</v>
      </c>
      <c r="C304" t="s">
        <v>148</v>
      </c>
      <c r="D304">
        <v>1157</v>
      </c>
      <c r="E304" t="s">
        <v>227</v>
      </c>
      <c r="J304" t="s">
        <v>609</v>
      </c>
      <c r="K304" t="s">
        <v>610</v>
      </c>
      <c r="L304">
        <f>VLOOKUP(A304,'hzls3 role'!C:G,5,FALSE)</f>
        <v>1</v>
      </c>
      <c r="M304" t="str">
        <f>VLOOKUP(A304,'hzls3 role'!C:H,6,FALSE)</f>
        <v>1150-1199</v>
      </c>
    </row>
    <row r="305" spans="1:13">
      <c r="A305">
        <v>8104</v>
      </c>
      <c r="B305" t="s">
        <v>147</v>
      </c>
      <c r="C305" t="s">
        <v>148</v>
      </c>
      <c r="D305">
        <v>1157</v>
      </c>
      <c r="E305" t="s">
        <v>242</v>
      </c>
      <c r="F305">
        <v>118.76899</v>
      </c>
      <c r="G305">
        <v>32.05256</v>
      </c>
      <c r="H305">
        <v>1143</v>
      </c>
      <c r="I305">
        <v>1144</v>
      </c>
      <c r="J305" t="s">
        <v>220</v>
      </c>
      <c r="K305" t="s">
        <v>221</v>
      </c>
      <c r="L305">
        <f>VLOOKUP(A305,'hzls3 role'!C:G,5,FALSE)</f>
        <v>1</v>
      </c>
      <c r="M305" t="str">
        <f>VLOOKUP(A305,'hzls3 role'!C:H,6,FALSE)</f>
        <v>1150-1199</v>
      </c>
    </row>
    <row r="306" spans="1:13">
      <c r="A306">
        <v>8104</v>
      </c>
      <c r="B306" t="s">
        <v>147</v>
      </c>
      <c r="C306" t="s">
        <v>148</v>
      </c>
      <c r="D306">
        <v>1157</v>
      </c>
      <c r="E306" t="s">
        <v>377</v>
      </c>
      <c r="F306">
        <v>119.64991999999999</v>
      </c>
      <c r="G306">
        <v>29.104710000000001</v>
      </c>
      <c r="H306">
        <v>1140</v>
      </c>
      <c r="I306">
        <v>1141</v>
      </c>
      <c r="J306" t="s">
        <v>220</v>
      </c>
      <c r="K306" t="s">
        <v>221</v>
      </c>
      <c r="L306">
        <f>VLOOKUP(A306,'hzls3 role'!C:G,5,FALSE)</f>
        <v>1</v>
      </c>
      <c r="M306" t="str">
        <f>VLOOKUP(A306,'hzls3 role'!C:H,6,FALSE)</f>
        <v>1150-1199</v>
      </c>
    </row>
    <row r="307" spans="1:13">
      <c r="A307">
        <v>8104</v>
      </c>
      <c r="B307" t="s">
        <v>147</v>
      </c>
      <c r="C307" t="s">
        <v>148</v>
      </c>
      <c r="D307">
        <v>1157</v>
      </c>
      <c r="E307" t="s">
        <v>611</v>
      </c>
      <c r="F307">
        <v>119.12600999999999</v>
      </c>
      <c r="G307">
        <v>34.582210000000003</v>
      </c>
      <c r="H307">
        <v>1126</v>
      </c>
      <c r="I307">
        <v>1126</v>
      </c>
      <c r="J307" t="s">
        <v>220</v>
      </c>
      <c r="K307" t="s">
        <v>221</v>
      </c>
      <c r="L307">
        <f>VLOOKUP(A307,'hzls3 role'!C:G,5,FALSE)</f>
        <v>1</v>
      </c>
      <c r="M307" t="str">
        <f>VLOOKUP(A307,'hzls3 role'!C:H,6,FALSE)</f>
        <v>1150-1199</v>
      </c>
    </row>
    <row r="308" spans="1:13">
      <c r="A308">
        <v>8104</v>
      </c>
      <c r="B308" t="s">
        <v>147</v>
      </c>
      <c r="C308" t="s">
        <v>148</v>
      </c>
      <c r="D308">
        <v>1157</v>
      </c>
      <c r="E308" t="s">
        <v>227</v>
      </c>
      <c r="H308">
        <v>1143</v>
      </c>
      <c r="J308" t="s">
        <v>612</v>
      </c>
      <c r="K308" t="s">
        <v>613</v>
      </c>
      <c r="L308">
        <f>VLOOKUP(A308,'hzls3 role'!C:G,5,FALSE)</f>
        <v>1</v>
      </c>
      <c r="M308" t="str">
        <f>VLOOKUP(A308,'hzls3 role'!C:H,6,FALSE)</f>
        <v>1150-1199</v>
      </c>
    </row>
    <row r="309" spans="1:13">
      <c r="A309">
        <v>8104</v>
      </c>
      <c r="B309" t="s">
        <v>147</v>
      </c>
      <c r="C309" t="s">
        <v>148</v>
      </c>
      <c r="D309">
        <v>1157</v>
      </c>
      <c r="E309" t="s">
        <v>227</v>
      </c>
      <c r="H309">
        <v>1144</v>
      </c>
      <c r="J309" t="s">
        <v>612</v>
      </c>
      <c r="K309" t="s">
        <v>613</v>
      </c>
      <c r="L309">
        <f>VLOOKUP(A309,'hzls3 role'!C:G,5,FALSE)</f>
        <v>1</v>
      </c>
      <c r="M309" t="str">
        <f>VLOOKUP(A309,'hzls3 role'!C:H,6,FALSE)</f>
        <v>1150-1199</v>
      </c>
    </row>
    <row r="310" spans="1:13">
      <c r="A310">
        <v>8104</v>
      </c>
      <c r="B310" t="s">
        <v>147</v>
      </c>
      <c r="C310" t="s">
        <v>148</v>
      </c>
      <c r="D310">
        <v>1157</v>
      </c>
      <c r="E310" t="s">
        <v>227</v>
      </c>
      <c r="J310" t="s">
        <v>379</v>
      </c>
      <c r="K310" t="s">
        <v>380</v>
      </c>
      <c r="L310">
        <f>VLOOKUP(A310,'hzls3 role'!C:G,5,FALSE)</f>
        <v>1</v>
      </c>
      <c r="M310" t="str">
        <f>VLOOKUP(A310,'hzls3 role'!C:H,6,FALSE)</f>
        <v>1150-1199</v>
      </c>
    </row>
    <row r="311" spans="1:13">
      <c r="A311">
        <v>8104</v>
      </c>
      <c r="B311" t="s">
        <v>147</v>
      </c>
      <c r="C311" t="s">
        <v>148</v>
      </c>
      <c r="D311">
        <v>1157</v>
      </c>
      <c r="E311" t="s">
        <v>227</v>
      </c>
      <c r="J311" t="s">
        <v>614</v>
      </c>
      <c r="K311" t="s">
        <v>615</v>
      </c>
      <c r="L311">
        <f>VLOOKUP(A311,'hzls3 role'!C:G,5,FALSE)</f>
        <v>1</v>
      </c>
      <c r="M311" t="str">
        <f>VLOOKUP(A311,'hzls3 role'!C:H,6,FALSE)</f>
        <v>1150-1199</v>
      </c>
    </row>
    <row r="312" spans="1:13">
      <c r="A312">
        <v>8104</v>
      </c>
      <c r="B312" t="s">
        <v>147</v>
      </c>
      <c r="C312" t="s">
        <v>148</v>
      </c>
      <c r="D312">
        <v>1157</v>
      </c>
      <c r="E312" t="s">
        <v>227</v>
      </c>
      <c r="J312" t="s">
        <v>616</v>
      </c>
      <c r="K312" t="s">
        <v>617</v>
      </c>
      <c r="L312">
        <f>VLOOKUP(A312,'hzls3 role'!C:G,5,FALSE)</f>
        <v>1</v>
      </c>
      <c r="M312" t="str">
        <f>VLOOKUP(A312,'hzls3 role'!C:H,6,FALSE)</f>
        <v>1150-1199</v>
      </c>
    </row>
    <row r="313" spans="1:13">
      <c r="A313">
        <v>8104</v>
      </c>
      <c r="B313" t="s">
        <v>147</v>
      </c>
      <c r="C313" t="s">
        <v>148</v>
      </c>
      <c r="D313">
        <v>1157</v>
      </c>
      <c r="E313" t="s">
        <v>266</v>
      </c>
      <c r="F313">
        <v>118.76899</v>
      </c>
      <c r="G313">
        <v>32.05256</v>
      </c>
      <c r="J313" t="s">
        <v>262</v>
      </c>
      <c r="K313" t="s">
        <v>263</v>
      </c>
      <c r="L313">
        <f>VLOOKUP(A313,'hzls3 role'!C:G,5,FALSE)</f>
        <v>1</v>
      </c>
      <c r="M313" t="str">
        <f>VLOOKUP(A313,'hzls3 role'!C:H,6,FALSE)</f>
        <v>1150-1199</v>
      </c>
    </row>
    <row r="314" spans="1:13">
      <c r="A314">
        <v>8104</v>
      </c>
      <c r="B314" t="s">
        <v>147</v>
      </c>
      <c r="C314" t="s">
        <v>148</v>
      </c>
      <c r="D314">
        <v>1157</v>
      </c>
      <c r="E314" t="s">
        <v>268</v>
      </c>
      <c r="F314">
        <v>119.44429</v>
      </c>
      <c r="G314">
        <v>32.206490000000002</v>
      </c>
      <c r="H314">
        <v>1139</v>
      </c>
      <c r="I314">
        <v>1140</v>
      </c>
      <c r="J314" t="s">
        <v>262</v>
      </c>
      <c r="K314" t="s">
        <v>263</v>
      </c>
      <c r="L314">
        <f>VLOOKUP(A314,'hzls3 role'!C:G,5,FALSE)</f>
        <v>1</v>
      </c>
      <c r="M314" t="str">
        <f>VLOOKUP(A314,'hzls3 role'!C:H,6,FALSE)</f>
        <v>1150-1199</v>
      </c>
    </row>
    <row r="315" spans="1:13">
      <c r="A315">
        <v>8104</v>
      </c>
      <c r="B315" t="s">
        <v>147</v>
      </c>
      <c r="C315" t="s">
        <v>148</v>
      </c>
      <c r="D315">
        <v>1157</v>
      </c>
      <c r="E315" t="s">
        <v>264</v>
      </c>
      <c r="F315">
        <v>120.57826</v>
      </c>
      <c r="G315">
        <v>30.004519999999999</v>
      </c>
      <c r="H315">
        <v>1141</v>
      </c>
      <c r="I315">
        <v>1142</v>
      </c>
      <c r="J315" t="s">
        <v>262</v>
      </c>
      <c r="K315" t="s">
        <v>263</v>
      </c>
      <c r="L315">
        <f>VLOOKUP(A315,'hzls3 role'!C:G,5,FALSE)</f>
        <v>1</v>
      </c>
      <c r="M315" t="str">
        <f>VLOOKUP(A315,'hzls3 role'!C:H,6,FALSE)</f>
        <v>1150-1199</v>
      </c>
    </row>
    <row r="316" spans="1:13">
      <c r="A316">
        <v>8104</v>
      </c>
      <c r="B316" t="s">
        <v>147</v>
      </c>
      <c r="C316" t="s">
        <v>148</v>
      </c>
      <c r="D316">
        <v>1157</v>
      </c>
      <c r="E316" t="s">
        <v>264</v>
      </c>
      <c r="F316">
        <v>120.57826</v>
      </c>
      <c r="G316">
        <v>30.004519999999999</v>
      </c>
      <c r="H316">
        <v>1144</v>
      </c>
      <c r="I316">
        <v>1144</v>
      </c>
      <c r="J316" t="s">
        <v>262</v>
      </c>
      <c r="K316" t="s">
        <v>263</v>
      </c>
      <c r="L316">
        <f>VLOOKUP(A316,'hzls3 role'!C:G,5,FALSE)</f>
        <v>1</v>
      </c>
      <c r="M316" t="str">
        <f>VLOOKUP(A316,'hzls3 role'!C:H,6,FALSE)</f>
        <v>1150-1199</v>
      </c>
    </row>
    <row r="317" spans="1:13">
      <c r="A317">
        <v>8104</v>
      </c>
      <c r="B317" t="s">
        <v>147</v>
      </c>
      <c r="C317" t="s">
        <v>148</v>
      </c>
      <c r="D317">
        <v>1157</v>
      </c>
      <c r="E317" t="s">
        <v>265</v>
      </c>
      <c r="F317">
        <v>120.61862000000001</v>
      </c>
      <c r="G317">
        <v>31.312709999999999</v>
      </c>
      <c r="H317">
        <v>1156</v>
      </c>
      <c r="I317">
        <v>1156</v>
      </c>
      <c r="J317" t="s">
        <v>262</v>
      </c>
      <c r="K317" t="s">
        <v>263</v>
      </c>
      <c r="L317">
        <f>VLOOKUP(A317,'hzls3 role'!C:G,5,FALSE)</f>
        <v>1</v>
      </c>
      <c r="M317" t="str">
        <f>VLOOKUP(A317,'hzls3 role'!C:H,6,FALSE)</f>
        <v>1150-1199</v>
      </c>
    </row>
    <row r="318" spans="1:13">
      <c r="A318">
        <v>8104</v>
      </c>
      <c r="B318" t="s">
        <v>147</v>
      </c>
      <c r="C318" t="s">
        <v>148</v>
      </c>
      <c r="D318">
        <v>1157</v>
      </c>
      <c r="E318" t="s">
        <v>264</v>
      </c>
      <c r="F318">
        <v>120.57826</v>
      </c>
      <c r="G318">
        <v>30.004519999999999</v>
      </c>
      <c r="J318" t="s">
        <v>618</v>
      </c>
      <c r="K318" t="s">
        <v>619</v>
      </c>
      <c r="L318">
        <f>VLOOKUP(A318,'hzls3 role'!C:G,5,FALSE)</f>
        <v>1</v>
      </c>
      <c r="M318" t="str">
        <f>VLOOKUP(A318,'hzls3 role'!C:H,6,FALSE)</f>
        <v>1150-1199</v>
      </c>
    </row>
    <row r="319" spans="1:13">
      <c r="A319">
        <v>8104</v>
      </c>
      <c r="B319" t="s">
        <v>147</v>
      </c>
      <c r="C319" t="s">
        <v>148</v>
      </c>
      <c r="D319">
        <v>1157</v>
      </c>
      <c r="E319" t="s">
        <v>599</v>
      </c>
      <c r="H319">
        <v>1140</v>
      </c>
      <c r="J319" t="s">
        <v>620</v>
      </c>
      <c r="K319" t="s">
        <v>621</v>
      </c>
      <c r="L319">
        <f>VLOOKUP(A319,'hzls3 role'!C:G,5,FALSE)</f>
        <v>1</v>
      </c>
      <c r="M319" t="str">
        <f>VLOOKUP(A319,'hzls3 role'!C:H,6,FALSE)</f>
        <v>1150-1199</v>
      </c>
    </row>
    <row r="320" spans="1:13">
      <c r="A320">
        <v>9008</v>
      </c>
      <c r="B320" t="s">
        <v>174</v>
      </c>
      <c r="C320" t="s">
        <v>175</v>
      </c>
      <c r="D320">
        <v>1135</v>
      </c>
      <c r="E320" t="s">
        <v>227</v>
      </c>
      <c r="J320" t="s">
        <v>622</v>
      </c>
      <c r="K320" t="s">
        <v>623</v>
      </c>
      <c r="L320">
        <f>VLOOKUP(A320,'hzls3 role'!C:G,5,FALSE)</f>
        <v>1</v>
      </c>
      <c r="M320" t="str">
        <f>VLOOKUP(A320,'hzls3 role'!C:H,6,FALSE)</f>
        <v>1100-1149</v>
      </c>
    </row>
    <row r="321" spans="1:13">
      <c r="A321">
        <v>9008</v>
      </c>
      <c r="B321" t="s">
        <v>174</v>
      </c>
      <c r="C321" t="s">
        <v>175</v>
      </c>
      <c r="D321">
        <v>1135</v>
      </c>
      <c r="E321" t="s">
        <v>227</v>
      </c>
      <c r="J321" t="s">
        <v>624</v>
      </c>
      <c r="K321" t="s">
        <v>625</v>
      </c>
      <c r="L321">
        <f>VLOOKUP(A321,'hzls3 role'!C:G,5,FALSE)</f>
        <v>1</v>
      </c>
      <c r="M321" t="str">
        <f>VLOOKUP(A321,'hzls3 role'!C:H,6,FALSE)</f>
        <v>1100-1149</v>
      </c>
    </row>
    <row r="322" spans="1:13">
      <c r="A322">
        <v>10156</v>
      </c>
      <c r="B322" t="s">
        <v>151</v>
      </c>
      <c r="C322" t="s">
        <v>152</v>
      </c>
      <c r="D322">
        <v>1147</v>
      </c>
      <c r="E322" t="s">
        <v>227</v>
      </c>
      <c r="J322" t="s">
        <v>402</v>
      </c>
      <c r="K322" t="s">
        <v>403</v>
      </c>
      <c r="L322">
        <f>VLOOKUP(A322,'hzls3 role'!C:G,5,FALSE)</f>
        <v>1</v>
      </c>
      <c r="M322" t="str">
        <f>VLOOKUP(A322,'hzls3 role'!C:H,6,FALSE)</f>
        <v>1100-1149</v>
      </c>
    </row>
    <row r="323" spans="1:13">
      <c r="A323">
        <v>10156</v>
      </c>
      <c r="B323" t="s">
        <v>151</v>
      </c>
      <c r="C323" t="s">
        <v>152</v>
      </c>
      <c r="D323">
        <v>1147</v>
      </c>
      <c r="E323" t="s">
        <v>626</v>
      </c>
      <c r="J323" t="s">
        <v>627</v>
      </c>
      <c r="K323" t="s">
        <v>628</v>
      </c>
      <c r="L323">
        <f>VLOOKUP(A323,'hzls3 role'!C:G,5,FALSE)</f>
        <v>1</v>
      </c>
      <c r="M323" t="str">
        <f>VLOOKUP(A323,'hzls3 role'!C:H,6,FALSE)</f>
        <v>1100-1149</v>
      </c>
    </row>
    <row r="324" spans="1:13">
      <c r="A324">
        <v>10156</v>
      </c>
      <c r="B324" t="s">
        <v>151</v>
      </c>
      <c r="C324" t="s">
        <v>152</v>
      </c>
      <c r="D324">
        <v>1147</v>
      </c>
      <c r="E324" t="s">
        <v>227</v>
      </c>
      <c r="J324" t="s">
        <v>629</v>
      </c>
      <c r="K324" t="s">
        <v>630</v>
      </c>
      <c r="L324">
        <f>VLOOKUP(A324,'hzls3 role'!C:G,5,FALSE)</f>
        <v>1</v>
      </c>
      <c r="M324" t="str">
        <f>VLOOKUP(A324,'hzls3 role'!C:H,6,FALSE)</f>
        <v>1100-1149</v>
      </c>
    </row>
    <row r="325" spans="1:13">
      <c r="A325">
        <v>10156</v>
      </c>
      <c r="B325" t="s">
        <v>151</v>
      </c>
      <c r="C325" t="s">
        <v>152</v>
      </c>
      <c r="D325">
        <v>1147</v>
      </c>
      <c r="E325" t="s">
        <v>227</v>
      </c>
      <c r="J325" t="s">
        <v>631</v>
      </c>
      <c r="K325" t="s">
        <v>632</v>
      </c>
      <c r="L325">
        <f>VLOOKUP(A325,'hzls3 role'!C:G,5,FALSE)</f>
        <v>1</v>
      </c>
      <c r="M325" t="str">
        <f>VLOOKUP(A325,'hzls3 role'!C:H,6,FALSE)</f>
        <v>1100-1149</v>
      </c>
    </row>
    <row r="326" spans="1:13">
      <c r="A326">
        <v>10156</v>
      </c>
      <c r="B326" t="s">
        <v>151</v>
      </c>
      <c r="C326" t="s">
        <v>152</v>
      </c>
      <c r="D326">
        <v>1147</v>
      </c>
      <c r="E326" t="s">
        <v>341</v>
      </c>
      <c r="F326">
        <v>116.66383</v>
      </c>
      <c r="G326">
        <v>28.99417</v>
      </c>
      <c r="J326" t="s">
        <v>220</v>
      </c>
      <c r="K326" t="s">
        <v>221</v>
      </c>
      <c r="L326">
        <f>VLOOKUP(A326,'hzls3 role'!C:G,5,FALSE)</f>
        <v>1</v>
      </c>
      <c r="M326" t="str">
        <f>VLOOKUP(A326,'hzls3 role'!C:H,6,FALSE)</f>
        <v>1100-1149</v>
      </c>
    </row>
    <row r="327" spans="1:13">
      <c r="A327">
        <v>10156</v>
      </c>
      <c r="B327" t="s">
        <v>151</v>
      </c>
      <c r="C327" t="s">
        <v>152</v>
      </c>
      <c r="D327">
        <v>1147</v>
      </c>
      <c r="E327" t="s">
        <v>227</v>
      </c>
      <c r="J327" t="s">
        <v>478</v>
      </c>
      <c r="K327" t="s">
        <v>479</v>
      </c>
      <c r="L327">
        <f>VLOOKUP(A327,'hzls3 role'!C:G,5,FALSE)</f>
        <v>1</v>
      </c>
      <c r="M327" t="str">
        <f>VLOOKUP(A327,'hzls3 role'!C:H,6,FALSE)</f>
        <v>1100-1149</v>
      </c>
    </row>
    <row r="328" spans="1:13">
      <c r="A328">
        <v>10156</v>
      </c>
      <c r="B328" t="s">
        <v>151</v>
      </c>
      <c r="C328" t="s">
        <v>152</v>
      </c>
      <c r="D328">
        <v>1147</v>
      </c>
      <c r="E328" t="s">
        <v>227</v>
      </c>
      <c r="J328" t="s">
        <v>633</v>
      </c>
      <c r="K328" t="s">
        <v>634</v>
      </c>
      <c r="L328">
        <f>VLOOKUP(A328,'hzls3 role'!C:G,5,FALSE)</f>
        <v>1</v>
      </c>
      <c r="M328" t="str">
        <f>VLOOKUP(A328,'hzls3 role'!C:H,6,FALSE)</f>
        <v>1100-1149</v>
      </c>
    </row>
    <row r="329" spans="1:13">
      <c r="A329">
        <v>10156</v>
      </c>
      <c r="B329" t="s">
        <v>151</v>
      </c>
      <c r="C329" t="s">
        <v>152</v>
      </c>
      <c r="D329">
        <v>1147</v>
      </c>
      <c r="E329" t="s">
        <v>227</v>
      </c>
      <c r="J329" t="s">
        <v>379</v>
      </c>
      <c r="K329" t="s">
        <v>380</v>
      </c>
      <c r="L329">
        <f>VLOOKUP(A329,'hzls3 role'!C:G,5,FALSE)</f>
        <v>1</v>
      </c>
      <c r="M329" t="str">
        <f>VLOOKUP(A329,'hzls3 role'!C:H,6,FALSE)</f>
        <v>1100-1149</v>
      </c>
    </row>
    <row r="330" spans="1:13">
      <c r="A330">
        <v>12396</v>
      </c>
      <c r="B330" t="s">
        <v>154</v>
      </c>
      <c r="C330" t="s">
        <v>155</v>
      </c>
      <c r="D330">
        <v>1099</v>
      </c>
      <c r="E330" t="s">
        <v>227</v>
      </c>
      <c r="J330" t="s">
        <v>635</v>
      </c>
      <c r="K330" t="s">
        <v>636</v>
      </c>
      <c r="L330">
        <f>VLOOKUP(A330,'hzls3 role'!C:G,5,FALSE)</f>
        <v>1</v>
      </c>
      <c r="M330" t="str">
        <f>VLOOKUP(A330,'hzls3 role'!C:H,6,FALSE)</f>
        <v>1060-1099</v>
      </c>
    </row>
    <row r="331" spans="1:13">
      <c r="A331">
        <v>12396</v>
      </c>
      <c r="B331" t="s">
        <v>154</v>
      </c>
      <c r="C331" t="s">
        <v>155</v>
      </c>
      <c r="D331">
        <v>1099</v>
      </c>
      <c r="E331" t="s">
        <v>637</v>
      </c>
      <c r="J331" t="s">
        <v>402</v>
      </c>
      <c r="K331" t="s">
        <v>403</v>
      </c>
      <c r="L331">
        <f>VLOOKUP(A331,'hzls3 role'!C:G,5,FALSE)</f>
        <v>1</v>
      </c>
      <c r="M331" t="str">
        <f>VLOOKUP(A331,'hzls3 role'!C:H,6,FALSE)</f>
        <v>1060-1099</v>
      </c>
    </row>
    <row r="332" spans="1:13">
      <c r="A332">
        <v>12396</v>
      </c>
      <c r="B332" t="s">
        <v>154</v>
      </c>
      <c r="C332" t="s">
        <v>155</v>
      </c>
      <c r="D332">
        <v>1099</v>
      </c>
      <c r="E332" t="s">
        <v>227</v>
      </c>
      <c r="J332" t="s">
        <v>402</v>
      </c>
      <c r="K332" t="s">
        <v>403</v>
      </c>
      <c r="L332">
        <f>VLOOKUP(A332,'hzls3 role'!C:G,5,FALSE)</f>
        <v>1</v>
      </c>
      <c r="M332" t="str">
        <f>VLOOKUP(A332,'hzls3 role'!C:H,6,FALSE)</f>
        <v>1060-1099</v>
      </c>
    </row>
    <row r="333" spans="1:13">
      <c r="A333">
        <v>12396</v>
      </c>
      <c r="B333" t="s">
        <v>154</v>
      </c>
      <c r="C333" t="s">
        <v>155</v>
      </c>
      <c r="D333">
        <v>1099</v>
      </c>
      <c r="E333" t="s">
        <v>638</v>
      </c>
      <c r="F333">
        <v>104.078</v>
      </c>
      <c r="G333">
        <v>30.650379999999998</v>
      </c>
      <c r="J333" t="s">
        <v>639</v>
      </c>
      <c r="K333" t="s">
        <v>640</v>
      </c>
      <c r="L333">
        <f>VLOOKUP(A333,'hzls3 role'!C:G,5,FALSE)</f>
        <v>1</v>
      </c>
      <c r="M333" t="str">
        <f>VLOOKUP(A333,'hzls3 role'!C:H,6,FALSE)</f>
        <v>1060-1099</v>
      </c>
    </row>
    <row r="334" spans="1:13">
      <c r="A334">
        <v>12396</v>
      </c>
      <c r="B334" t="s">
        <v>154</v>
      </c>
      <c r="C334" t="s">
        <v>155</v>
      </c>
      <c r="D334">
        <v>1099</v>
      </c>
      <c r="E334" t="s">
        <v>227</v>
      </c>
      <c r="J334" t="s">
        <v>629</v>
      </c>
      <c r="K334" t="s">
        <v>630</v>
      </c>
      <c r="L334">
        <f>VLOOKUP(A334,'hzls3 role'!C:G,5,FALSE)</f>
        <v>1</v>
      </c>
      <c r="M334" t="str">
        <f>VLOOKUP(A334,'hzls3 role'!C:H,6,FALSE)</f>
        <v>1060-1099</v>
      </c>
    </row>
    <row r="335" spans="1:13">
      <c r="A335">
        <v>12431</v>
      </c>
      <c r="B335" t="s">
        <v>157</v>
      </c>
      <c r="C335" t="s">
        <v>158</v>
      </c>
      <c r="D335">
        <v>1151</v>
      </c>
      <c r="E335" t="s">
        <v>227</v>
      </c>
      <c r="H335">
        <v>1156</v>
      </c>
      <c r="J335" t="s">
        <v>641</v>
      </c>
      <c r="K335" t="s">
        <v>642</v>
      </c>
      <c r="L335">
        <f>VLOOKUP(A335,'hzls3 role'!C:G,5,FALSE)</f>
        <v>1</v>
      </c>
      <c r="M335" t="str">
        <f>VLOOKUP(A335,'hzls3 role'!C:H,6,FALSE)</f>
        <v>1150-1199</v>
      </c>
    </row>
    <row r="336" spans="1:13">
      <c r="A336">
        <v>12431</v>
      </c>
      <c r="B336" t="s">
        <v>157</v>
      </c>
      <c r="C336" t="s">
        <v>158</v>
      </c>
      <c r="D336">
        <v>1151</v>
      </c>
      <c r="E336" t="s">
        <v>643</v>
      </c>
      <c r="J336" t="s">
        <v>402</v>
      </c>
      <c r="K336" t="s">
        <v>403</v>
      </c>
      <c r="L336">
        <f>VLOOKUP(A336,'hzls3 role'!C:G,5,FALSE)</f>
        <v>1</v>
      </c>
      <c r="M336" t="str">
        <f>VLOOKUP(A336,'hzls3 role'!C:H,6,FALSE)</f>
        <v>1150-1199</v>
      </c>
    </row>
    <row r="337" spans="1:13">
      <c r="A337">
        <v>12431</v>
      </c>
      <c r="B337" t="s">
        <v>157</v>
      </c>
      <c r="C337" t="s">
        <v>158</v>
      </c>
      <c r="D337">
        <v>1151</v>
      </c>
      <c r="E337" t="s">
        <v>227</v>
      </c>
      <c r="J337" t="s">
        <v>402</v>
      </c>
      <c r="K337" t="s">
        <v>403</v>
      </c>
      <c r="L337">
        <f>VLOOKUP(A337,'hzls3 role'!C:G,5,FALSE)</f>
        <v>1</v>
      </c>
      <c r="M337" t="str">
        <f>VLOOKUP(A337,'hzls3 role'!C:H,6,FALSE)</f>
        <v>1150-1199</v>
      </c>
    </row>
    <row r="338" spans="1:13">
      <c r="A338">
        <v>12431</v>
      </c>
      <c r="B338" t="s">
        <v>157</v>
      </c>
      <c r="C338" t="s">
        <v>158</v>
      </c>
      <c r="D338">
        <v>1151</v>
      </c>
      <c r="E338" t="s">
        <v>227</v>
      </c>
      <c r="J338" t="s">
        <v>584</v>
      </c>
      <c r="K338" t="s">
        <v>585</v>
      </c>
      <c r="L338">
        <f>VLOOKUP(A338,'hzls3 role'!C:G,5,FALSE)</f>
        <v>1</v>
      </c>
      <c r="M338" t="str">
        <f>VLOOKUP(A338,'hzls3 role'!C:H,6,FALSE)</f>
        <v>1150-1199</v>
      </c>
    </row>
    <row r="339" spans="1:13">
      <c r="A339">
        <v>12431</v>
      </c>
      <c r="B339" t="s">
        <v>157</v>
      </c>
      <c r="C339" t="s">
        <v>158</v>
      </c>
      <c r="D339">
        <v>1151</v>
      </c>
      <c r="E339" t="s">
        <v>227</v>
      </c>
      <c r="J339" t="s">
        <v>644</v>
      </c>
      <c r="K339" t="s">
        <v>645</v>
      </c>
      <c r="L339">
        <f>VLOOKUP(A339,'hzls3 role'!C:G,5,FALSE)</f>
        <v>1</v>
      </c>
      <c r="M339" t="str">
        <f>VLOOKUP(A339,'hzls3 role'!C:H,6,FALSE)</f>
        <v>1150-1199</v>
      </c>
    </row>
    <row r="340" spans="1:13">
      <c r="A340">
        <v>12431</v>
      </c>
      <c r="B340" t="s">
        <v>157</v>
      </c>
      <c r="C340" t="s">
        <v>158</v>
      </c>
      <c r="D340">
        <v>1151</v>
      </c>
      <c r="E340" t="s">
        <v>227</v>
      </c>
      <c r="J340" t="s">
        <v>646</v>
      </c>
      <c r="K340" t="s">
        <v>647</v>
      </c>
      <c r="L340">
        <f>VLOOKUP(A340,'hzls3 role'!C:G,5,FALSE)</f>
        <v>1</v>
      </c>
      <c r="M340" t="str">
        <f>VLOOKUP(A340,'hzls3 role'!C:H,6,FALSE)</f>
        <v>1150-1199</v>
      </c>
    </row>
    <row r="341" spans="1:13">
      <c r="A341">
        <v>12431</v>
      </c>
      <c r="B341" t="s">
        <v>157</v>
      </c>
      <c r="C341" t="s">
        <v>158</v>
      </c>
      <c r="D341">
        <v>1151</v>
      </c>
      <c r="E341" t="s">
        <v>227</v>
      </c>
      <c r="J341" t="s">
        <v>411</v>
      </c>
      <c r="K341" t="s">
        <v>412</v>
      </c>
      <c r="L341">
        <f>VLOOKUP(A341,'hzls3 role'!C:G,5,FALSE)</f>
        <v>1</v>
      </c>
      <c r="M341" t="str">
        <f>VLOOKUP(A341,'hzls3 role'!C:H,6,FALSE)</f>
        <v>1150-1199</v>
      </c>
    </row>
    <row r="342" spans="1:13">
      <c r="A342">
        <v>12431</v>
      </c>
      <c r="B342" t="s">
        <v>157</v>
      </c>
      <c r="C342" t="s">
        <v>158</v>
      </c>
      <c r="D342">
        <v>1151</v>
      </c>
      <c r="E342" t="s">
        <v>648</v>
      </c>
      <c r="F342">
        <v>111.47494</v>
      </c>
      <c r="G342">
        <v>27.249320000000001</v>
      </c>
      <c r="J342" t="s">
        <v>220</v>
      </c>
      <c r="K342" t="s">
        <v>221</v>
      </c>
      <c r="L342">
        <f>VLOOKUP(A342,'hzls3 role'!C:G,5,FALSE)</f>
        <v>1</v>
      </c>
      <c r="M342" t="str">
        <f>VLOOKUP(A342,'hzls3 role'!C:H,6,FALSE)</f>
        <v>1150-1199</v>
      </c>
    </row>
    <row r="343" spans="1:13">
      <c r="A343">
        <v>12431</v>
      </c>
      <c r="B343" t="s">
        <v>157</v>
      </c>
      <c r="C343" t="s">
        <v>158</v>
      </c>
      <c r="D343">
        <v>1151</v>
      </c>
      <c r="E343" t="s">
        <v>467</v>
      </c>
      <c r="F343">
        <v>120.65322</v>
      </c>
      <c r="G343">
        <v>28.01829</v>
      </c>
      <c r="H343">
        <v>1156</v>
      </c>
      <c r="I343">
        <v>1156</v>
      </c>
      <c r="J343" t="s">
        <v>220</v>
      </c>
      <c r="K343" t="s">
        <v>221</v>
      </c>
      <c r="L343">
        <f>VLOOKUP(A343,'hzls3 role'!C:G,5,FALSE)</f>
        <v>1</v>
      </c>
      <c r="M343" t="str">
        <f>VLOOKUP(A343,'hzls3 role'!C:H,6,FALSE)</f>
        <v>1150-1199</v>
      </c>
    </row>
    <row r="344" spans="1:13">
      <c r="A344">
        <v>12431</v>
      </c>
      <c r="B344" t="s">
        <v>157</v>
      </c>
      <c r="C344" t="s">
        <v>158</v>
      </c>
      <c r="D344">
        <v>1151</v>
      </c>
      <c r="E344" t="s">
        <v>227</v>
      </c>
      <c r="H344">
        <v>1156</v>
      </c>
      <c r="J344" t="s">
        <v>424</v>
      </c>
      <c r="K344" t="s">
        <v>425</v>
      </c>
      <c r="L344">
        <f>VLOOKUP(A344,'hzls3 role'!C:G,5,FALSE)</f>
        <v>1</v>
      </c>
      <c r="M344" t="str">
        <f>VLOOKUP(A344,'hzls3 role'!C:H,6,FALSE)</f>
        <v>1150-1199</v>
      </c>
    </row>
    <row r="345" spans="1:13">
      <c r="A345">
        <v>14856</v>
      </c>
      <c r="B345" t="s">
        <v>159</v>
      </c>
      <c r="C345" t="s">
        <v>160</v>
      </c>
      <c r="D345">
        <v>1186</v>
      </c>
      <c r="E345" t="s">
        <v>649</v>
      </c>
      <c r="F345">
        <v>106.70668000000001</v>
      </c>
      <c r="G345">
        <v>28.73734</v>
      </c>
      <c r="H345">
        <v>1190</v>
      </c>
      <c r="I345">
        <v>1190</v>
      </c>
      <c r="J345" t="s">
        <v>392</v>
      </c>
      <c r="K345" t="s">
        <v>393</v>
      </c>
      <c r="L345">
        <f>VLOOKUP(A345,'hzls3 role'!C:G,5,FALSE)</f>
        <v>3</v>
      </c>
      <c r="M345" t="str">
        <f>VLOOKUP(A345,'hzls3 role'!C:H,6,FALSE)</f>
        <v>1150-1199</v>
      </c>
    </row>
    <row r="346" spans="1:13">
      <c r="A346">
        <v>14856</v>
      </c>
      <c r="B346" t="s">
        <v>159</v>
      </c>
      <c r="C346" t="s">
        <v>160</v>
      </c>
      <c r="D346">
        <v>1186</v>
      </c>
      <c r="E346" t="s">
        <v>649</v>
      </c>
      <c r="F346">
        <v>106.70668000000001</v>
      </c>
      <c r="G346">
        <v>28.73734</v>
      </c>
      <c r="H346">
        <v>1190</v>
      </c>
      <c r="I346">
        <v>1190</v>
      </c>
      <c r="J346" t="s">
        <v>392</v>
      </c>
      <c r="K346" t="s">
        <v>393</v>
      </c>
      <c r="L346">
        <f>VLOOKUP(A346,'hzls3 role'!C:G,5,FALSE)</f>
        <v>3</v>
      </c>
      <c r="M346" t="str">
        <f>VLOOKUP(A346,'hzls3 role'!C:H,6,FALSE)</f>
        <v>1150-1199</v>
      </c>
    </row>
    <row r="347" spans="1:13">
      <c r="A347">
        <v>14856</v>
      </c>
      <c r="B347" t="s">
        <v>159</v>
      </c>
      <c r="C347" t="s">
        <v>160</v>
      </c>
      <c r="D347">
        <v>1186</v>
      </c>
      <c r="E347" t="s">
        <v>227</v>
      </c>
      <c r="H347">
        <v>1175</v>
      </c>
      <c r="J347" t="s">
        <v>650</v>
      </c>
      <c r="K347" t="s">
        <v>651</v>
      </c>
      <c r="L347">
        <f>VLOOKUP(A347,'hzls3 role'!C:G,5,FALSE)</f>
        <v>3</v>
      </c>
      <c r="M347" t="str">
        <f>VLOOKUP(A347,'hzls3 role'!C:H,6,FALSE)</f>
        <v>1150-1199</v>
      </c>
    </row>
    <row r="348" spans="1:13">
      <c r="A348">
        <v>14856</v>
      </c>
      <c r="B348" t="s">
        <v>159</v>
      </c>
      <c r="C348" t="s">
        <v>160</v>
      </c>
      <c r="D348">
        <v>1186</v>
      </c>
      <c r="E348" t="s">
        <v>227</v>
      </c>
      <c r="J348" t="s">
        <v>445</v>
      </c>
      <c r="K348" t="s">
        <v>446</v>
      </c>
      <c r="L348">
        <f>VLOOKUP(A348,'hzls3 role'!C:G,5,FALSE)</f>
        <v>3</v>
      </c>
      <c r="M348" t="str">
        <f>VLOOKUP(A348,'hzls3 role'!C:H,6,FALSE)</f>
        <v>1150-1199</v>
      </c>
    </row>
    <row r="349" spans="1:13">
      <c r="A349">
        <v>14856</v>
      </c>
      <c r="B349" t="s">
        <v>159</v>
      </c>
      <c r="C349" t="s">
        <v>160</v>
      </c>
      <c r="D349">
        <v>1186</v>
      </c>
      <c r="E349" t="s">
        <v>227</v>
      </c>
      <c r="J349" t="s">
        <v>652</v>
      </c>
      <c r="K349" t="s">
        <v>653</v>
      </c>
      <c r="L349">
        <f>VLOOKUP(A349,'hzls3 role'!C:G,5,FALSE)</f>
        <v>3</v>
      </c>
      <c r="M349" t="str">
        <f>VLOOKUP(A349,'hzls3 role'!C:H,6,FALSE)</f>
        <v>1150-1199</v>
      </c>
    </row>
    <row r="350" spans="1:13">
      <c r="A350">
        <v>14856</v>
      </c>
      <c r="B350" t="s">
        <v>159</v>
      </c>
      <c r="C350" t="s">
        <v>160</v>
      </c>
      <c r="D350">
        <v>1186</v>
      </c>
      <c r="E350" t="s">
        <v>227</v>
      </c>
      <c r="J350" t="s">
        <v>459</v>
      </c>
      <c r="K350" t="s">
        <v>460</v>
      </c>
      <c r="L350">
        <f>VLOOKUP(A350,'hzls3 role'!C:G,5,FALSE)</f>
        <v>3</v>
      </c>
      <c r="M350" t="str">
        <f>VLOOKUP(A350,'hzls3 role'!C:H,6,FALSE)</f>
        <v>1150-1199</v>
      </c>
    </row>
    <row r="351" spans="1:13">
      <c r="A351">
        <v>14856</v>
      </c>
      <c r="B351" t="s">
        <v>159</v>
      </c>
      <c r="C351" t="s">
        <v>160</v>
      </c>
      <c r="D351">
        <v>1186</v>
      </c>
      <c r="E351" t="s">
        <v>227</v>
      </c>
      <c r="H351">
        <v>1190</v>
      </c>
      <c r="J351" t="s">
        <v>654</v>
      </c>
      <c r="K351" t="s">
        <v>655</v>
      </c>
      <c r="L351">
        <f>VLOOKUP(A351,'hzls3 role'!C:G,5,FALSE)</f>
        <v>3</v>
      </c>
      <c r="M351" t="str">
        <f>VLOOKUP(A351,'hzls3 role'!C:H,6,FALSE)</f>
        <v>1150-1199</v>
      </c>
    </row>
    <row r="352" spans="1:13">
      <c r="A352">
        <v>14856</v>
      </c>
      <c r="B352" t="s">
        <v>159</v>
      </c>
      <c r="C352" t="s">
        <v>160</v>
      </c>
      <c r="D352">
        <v>1186</v>
      </c>
      <c r="E352" t="s">
        <v>377</v>
      </c>
      <c r="F352">
        <v>119.64991999999999</v>
      </c>
      <c r="G352">
        <v>29.104710000000001</v>
      </c>
      <c r="J352" t="s">
        <v>220</v>
      </c>
      <c r="K352" t="s">
        <v>221</v>
      </c>
      <c r="L352">
        <f>VLOOKUP(A352,'hzls3 role'!C:G,5,FALSE)</f>
        <v>3</v>
      </c>
      <c r="M352" t="str">
        <f>VLOOKUP(A352,'hzls3 role'!C:H,6,FALSE)</f>
        <v>1150-1199</v>
      </c>
    </row>
    <row r="353" spans="1:13">
      <c r="A353">
        <v>14856</v>
      </c>
      <c r="B353" t="s">
        <v>159</v>
      </c>
      <c r="C353" t="s">
        <v>160</v>
      </c>
      <c r="D353">
        <v>1186</v>
      </c>
      <c r="E353" t="s">
        <v>468</v>
      </c>
      <c r="F353">
        <v>118.48344</v>
      </c>
      <c r="G353">
        <v>31.555679999999999</v>
      </c>
      <c r="J353" t="s">
        <v>220</v>
      </c>
      <c r="K353" t="s">
        <v>221</v>
      </c>
      <c r="L353">
        <f>VLOOKUP(A353,'hzls3 role'!C:G,5,FALSE)</f>
        <v>3</v>
      </c>
      <c r="M353" t="str">
        <f>VLOOKUP(A353,'hzls3 role'!C:H,6,FALSE)</f>
        <v>1150-1199</v>
      </c>
    </row>
    <row r="354" spans="1:13">
      <c r="A354">
        <v>14856</v>
      </c>
      <c r="B354" t="s">
        <v>159</v>
      </c>
      <c r="C354" t="s">
        <v>160</v>
      </c>
      <c r="D354">
        <v>1186</v>
      </c>
      <c r="E354" t="s">
        <v>590</v>
      </c>
      <c r="F354">
        <v>115.89772000000001</v>
      </c>
      <c r="G354">
        <v>28.674900000000001</v>
      </c>
      <c r="H354">
        <v>1181</v>
      </c>
      <c r="I354">
        <v>1181</v>
      </c>
      <c r="J354" t="s">
        <v>220</v>
      </c>
      <c r="K354" t="s">
        <v>221</v>
      </c>
      <c r="L354">
        <f>VLOOKUP(A354,'hzls3 role'!C:G,5,FALSE)</f>
        <v>3</v>
      </c>
      <c r="M354" t="str">
        <f>VLOOKUP(A354,'hzls3 role'!C:H,6,FALSE)</f>
        <v>1150-1199</v>
      </c>
    </row>
    <row r="355" spans="1:13">
      <c r="A355">
        <v>14856</v>
      </c>
      <c r="B355" t="s">
        <v>159</v>
      </c>
      <c r="C355" t="s">
        <v>160</v>
      </c>
      <c r="D355">
        <v>1186</v>
      </c>
      <c r="E355" t="s">
        <v>294</v>
      </c>
      <c r="F355">
        <v>121.1206</v>
      </c>
      <c r="G355">
        <v>28.843129999999999</v>
      </c>
      <c r="H355">
        <v>1175</v>
      </c>
      <c r="I355">
        <v>1177</v>
      </c>
      <c r="J355" t="s">
        <v>220</v>
      </c>
      <c r="K355" t="s">
        <v>221</v>
      </c>
      <c r="L355">
        <f>VLOOKUP(A355,'hzls3 role'!C:G,5,FALSE)</f>
        <v>3</v>
      </c>
      <c r="M355" t="str">
        <f>VLOOKUP(A355,'hzls3 role'!C:H,6,FALSE)</f>
        <v>1150-1199</v>
      </c>
    </row>
    <row r="356" spans="1:13">
      <c r="A356">
        <v>14856</v>
      </c>
      <c r="B356" t="s">
        <v>159</v>
      </c>
      <c r="C356" t="s">
        <v>160</v>
      </c>
      <c r="D356">
        <v>1186</v>
      </c>
      <c r="E356" t="s">
        <v>369</v>
      </c>
      <c r="H356">
        <v>1181</v>
      </c>
      <c r="I356">
        <v>1181</v>
      </c>
      <c r="J356" t="s">
        <v>348</v>
      </c>
      <c r="K356" t="s">
        <v>349</v>
      </c>
      <c r="L356">
        <f>VLOOKUP(A356,'hzls3 role'!C:G,5,FALSE)</f>
        <v>3</v>
      </c>
      <c r="M356" t="str">
        <f>VLOOKUP(A356,'hzls3 role'!C:H,6,FALSE)</f>
        <v>1150-1199</v>
      </c>
    </row>
    <row r="357" spans="1:13">
      <c r="A357">
        <v>14856</v>
      </c>
      <c r="B357" t="s">
        <v>159</v>
      </c>
      <c r="C357" t="s">
        <v>160</v>
      </c>
      <c r="D357">
        <v>1186</v>
      </c>
      <c r="E357" t="s">
        <v>227</v>
      </c>
      <c r="J357" t="s">
        <v>295</v>
      </c>
      <c r="K357" t="s">
        <v>296</v>
      </c>
      <c r="L357">
        <f>VLOOKUP(A357,'hzls3 role'!C:G,5,FALSE)</f>
        <v>3</v>
      </c>
      <c r="M357" t="str">
        <f>VLOOKUP(A357,'hzls3 role'!C:H,6,FALSE)</f>
        <v>1150-1199</v>
      </c>
    </row>
    <row r="358" spans="1:13">
      <c r="A358">
        <v>14856</v>
      </c>
      <c r="B358" t="s">
        <v>159</v>
      </c>
      <c r="C358" t="s">
        <v>160</v>
      </c>
      <c r="D358">
        <v>1186</v>
      </c>
      <c r="E358" t="s">
        <v>227</v>
      </c>
      <c r="H358">
        <v>1181</v>
      </c>
      <c r="J358" t="s">
        <v>257</v>
      </c>
      <c r="K358" t="s">
        <v>258</v>
      </c>
      <c r="L358">
        <f>VLOOKUP(A358,'hzls3 role'!C:G,5,FALSE)</f>
        <v>3</v>
      </c>
      <c r="M358" t="str">
        <f>VLOOKUP(A358,'hzls3 role'!C:H,6,FALSE)</f>
        <v>1150-1199</v>
      </c>
    </row>
    <row r="359" spans="1:13">
      <c r="A359">
        <v>19567</v>
      </c>
      <c r="B359" t="s">
        <v>10</v>
      </c>
      <c r="C359" t="s">
        <v>162</v>
      </c>
      <c r="D359">
        <v>1151</v>
      </c>
      <c r="E359" t="s">
        <v>227</v>
      </c>
      <c r="J359" t="s">
        <v>584</v>
      </c>
      <c r="K359" t="s">
        <v>585</v>
      </c>
      <c r="L359">
        <f>VLOOKUP(A359,'hzls3 role'!C:G,5,FALSE)</f>
        <v>1</v>
      </c>
      <c r="M359" t="str">
        <f>VLOOKUP(A359,'hzls3 role'!C:H,6,FALSE)</f>
        <v>1150-1199</v>
      </c>
    </row>
    <row r="360" spans="1:13">
      <c r="A360">
        <v>19567</v>
      </c>
      <c r="B360" t="s">
        <v>10</v>
      </c>
      <c r="C360" t="s">
        <v>162</v>
      </c>
      <c r="D360">
        <v>1151</v>
      </c>
      <c r="E360" t="s">
        <v>227</v>
      </c>
      <c r="J360" t="s">
        <v>644</v>
      </c>
      <c r="K360" t="s">
        <v>645</v>
      </c>
      <c r="L360">
        <f>VLOOKUP(A360,'hzls3 role'!C:G,5,FALSE)</f>
        <v>1</v>
      </c>
      <c r="M360" t="str">
        <f>VLOOKUP(A360,'hzls3 role'!C:H,6,FALSE)</f>
        <v>1150-1199</v>
      </c>
    </row>
    <row r="361" spans="1:13">
      <c r="A361">
        <v>19567</v>
      </c>
      <c r="B361" t="s">
        <v>10</v>
      </c>
      <c r="C361" t="s">
        <v>162</v>
      </c>
      <c r="D361">
        <v>1151</v>
      </c>
      <c r="E361" t="s">
        <v>227</v>
      </c>
      <c r="J361" t="s">
        <v>646</v>
      </c>
      <c r="K361" t="s">
        <v>647</v>
      </c>
      <c r="L361">
        <f>VLOOKUP(A361,'hzls3 role'!C:G,5,FALSE)</f>
        <v>1</v>
      </c>
      <c r="M361" t="str">
        <f>VLOOKUP(A361,'hzls3 role'!C:H,6,FALSE)</f>
        <v>1150-1199</v>
      </c>
    </row>
    <row r="362" spans="1:13">
      <c r="A362">
        <v>19567</v>
      </c>
      <c r="B362" t="s">
        <v>10</v>
      </c>
      <c r="C362" t="s">
        <v>162</v>
      </c>
      <c r="D362">
        <v>1151</v>
      </c>
      <c r="E362" t="s">
        <v>656</v>
      </c>
      <c r="F362">
        <v>115.37228</v>
      </c>
      <c r="G362">
        <v>28.425599999999999</v>
      </c>
      <c r="J362" t="s">
        <v>220</v>
      </c>
      <c r="K362" t="s">
        <v>221</v>
      </c>
      <c r="L362">
        <f>VLOOKUP(A362,'hzls3 role'!C:G,5,FALSE)</f>
        <v>1</v>
      </c>
      <c r="M362" t="str">
        <f>VLOOKUP(A362,'hzls3 role'!C:H,6,FALSE)</f>
        <v>1150-1199</v>
      </c>
    </row>
    <row r="363" spans="1:13">
      <c r="A363">
        <v>19567</v>
      </c>
      <c r="B363" t="s">
        <v>10</v>
      </c>
      <c r="C363" t="s">
        <v>162</v>
      </c>
      <c r="D363">
        <v>1151</v>
      </c>
      <c r="E363" t="s">
        <v>219</v>
      </c>
      <c r="F363">
        <v>114.97127999999999</v>
      </c>
      <c r="G363">
        <v>27.10324</v>
      </c>
      <c r="J363" t="s">
        <v>220</v>
      </c>
      <c r="K363" t="s">
        <v>221</v>
      </c>
      <c r="L363">
        <f>VLOOKUP(A363,'hzls3 role'!C:G,5,FALSE)</f>
        <v>1</v>
      </c>
      <c r="M363" t="str">
        <f>VLOOKUP(A363,'hzls3 role'!C:H,6,FALSE)</f>
        <v>1150-1199</v>
      </c>
    </row>
    <row r="364" spans="1:13">
      <c r="A364">
        <v>19567</v>
      </c>
      <c r="B364" t="s">
        <v>10</v>
      </c>
      <c r="C364" t="s">
        <v>162</v>
      </c>
      <c r="D364">
        <v>1151</v>
      </c>
      <c r="E364" t="s">
        <v>227</v>
      </c>
      <c r="J364" t="s">
        <v>470</v>
      </c>
      <c r="K364" t="s">
        <v>471</v>
      </c>
      <c r="L364">
        <f>VLOOKUP(A364,'hzls3 role'!C:G,5,FALSE)</f>
        <v>1</v>
      </c>
      <c r="M364" t="str">
        <f>VLOOKUP(A364,'hzls3 role'!C:H,6,FALSE)</f>
        <v>1150-1199</v>
      </c>
    </row>
    <row r="365" spans="1:13">
      <c r="A365">
        <v>19567</v>
      </c>
      <c r="B365" t="s">
        <v>10</v>
      </c>
      <c r="C365" t="s">
        <v>162</v>
      </c>
      <c r="D365">
        <v>1151</v>
      </c>
      <c r="E365" t="s">
        <v>227</v>
      </c>
      <c r="J365" t="s">
        <v>379</v>
      </c>
      <c r="K365" t="s">
        <v>380</v>
      </c>
      <c r="L365">
        <f>VLOOKUP(A365,'hzls3 role'!C:G,5,FALSE)</f>
        <v>1</v>
      </c>
      <c r="M365" t="str">
        <f>VLOOKUP(A365,'hzls3 role'!C:H,6,FALSE)</f>
        <v>1150-1199</v>
      </c>
    </row>
    <row r="366" spans="1:13">
      <c r="A366">
        <v>19567</v>
      </c>
      <c r="B366" t="s">
        <v>10</v>
      </c>
      <c r="C366" t="s">
        <v>162</v>
      </c>
      <c r="D366">
        <v>1151</v>
      </c>
      <c r="E366" t="s">
        <v>227</v>
      </c>
      <c r="J366" t="s">
        <v>657</v>
      </c>
      <c r="K366" t="s">
        <v>658</v>
      </c>
      <c r="L366">
        <f>VLOOKUP(A366,'hzls3 role'!C:G,5,FALSE)</f>
        <v>1</v>
      </c>
      <c r="M366" t="str">
        <f>VLOOKUP(A366,'hzls3 role'!C:H,6,FALSE)</f>
        <v>1150-1199</v>
      </c>
    </row>
    <row r="367" spans="1:13">
      <c r="A367">
        <v>19743</v>
      </c>
      <c r="B367" t="s">
        <v>164</v>
      </c>
      <c r="C367" t="s">
        <v>165</v>
      </c>
      <c r="D367">
        <v>1145</v>
      </c>
      <c r="E367" t="s">
        <v>659</v>
      </c>
      <c r="F367">
        <v>121.25834999999999</v>
      </c>
      <c r="G367">
        <v>28.642610000000001</v>
      </c>
      <c r="J367" t="s">
        <v>660</v>
      </c>
      <c r="K367" t="s">
        <v>661</v>
      </c>
      <c r="L367">
        <f>VLOOKUP(A367,'hzls3 role'!C:G,5,FALSE)</f>
        <v>1</v>
      </c>
      <c r="M367" t="str">
        <f>VLOOKUP(A367,'hzls3 role'!C:H,6,FALSE)</f>
        <v>1100-1149</v>
      </c>
    </row>
    <row r="368" spans="1:13">
      <c r="A368">
        <v>20280</v>
      </c>
      <c r="B368" t="s">
        <v>166</v>
      </c>
      <c r="C368" t="s">
        <v>167</v>
      </c>
      <c r="D368">
        <v>1132</v>
      </c>
      <c r="E368" t="s">
        <v>227</v>
      </c>
      <c r="J368" t="s">
        <v>320</v>
      </c>
      <c r="K368" t="s">
        <v>321</v>
      </c>
      <c r="L368">
        <f>VLOOKUP(A368,'hzls3 role'!C:G,5,FALSE)</f>
        <v>1</v>
      </c>
      <c r="M368" t="str">
        <f>VLOOKUP(A368,'hzls3 role'!C:H,6,FALSE)</f>
        <v>1100-1149</v>
      </c>
    </row>
    <row r="369" spans="1:13">
      <c r="A369">
        <v>20280</v>
      </c>
      <c r="B369" t="s">
        <v>166</v>
      </c>
      <c r="C369" t="s">
        <v>167</v>
      </c>
      <c r="D369">
        <v>1132</v>
      </c>
      <c r="E369" t="s">
        <v>662</v>
      </c>
      <c r="F369">
        <v>112.38263000000001</v>
      </c>
      <c r="G369">
        <v>34.665280000000003</v>
      </c>
      <c r="H369">
        <v>1132</v>
      </c>
      <c r="J369" t="s">
        <v>663</v>
      </c>
      <c r="K369" t="s">
        <v>664</v>
      </c>
      <c r="L369">
        <f>VLOOKUP(A369,'hzls3 role'!C:G,5,FALSE)</f>
        <v>1</v>
      </c>
      <c r="M369" t="str">
        <f>VLOOKUP(A369,'hzls3 role'!C:H,6,FALSE)</f>
        <v>1100-1149</v>
      </c>
    </row>
    <row r="370" spans="1:13">
      <c r="A370">
        <v>20280</v>
      </c>
      <c r="B370" t="s">
        <v>166</v>
      </c>
      <c r="C370" t="s">
        <v>167</v>
      </c>
      <c r="D370">
        <v>1132</v>
      </c>
      <c r="E370" t="s">
        <v>227</v>
      </c>
      <c r="H370">
        <v>1131</v>
      </c>
      <c r="J370" t="s">
        <v>439</v>
      </c>
      <c r="K370" t="s">
        <v>440</v>
      </c>
      <c r="L370">
        <f>VLOOKUP(A370,'hzls3 role'!C:G,5,FALSE)</f>
        <v>1</v>
      </c>
      <c r="M370" t="str">
        <f>VLOOKUP(A370,'hzls3 role'!C:H,6,FALSE)</f>
        <v>1100-1149</v>
      </c>
    </row>
    <row r="371" spans="1:13">
      <c r="A371">
        <v>20280</v>
      </c>
      <c r="B371" t="s">
        <v>166</v>
      </c>
      <c r="C371" t="s">
        <v>167</v>
      </c>
      <c r="D371">
        <v>1132</v>
      </c>
      <c r="E371" t="s">
        <v>227</v>
      </c>
      <c r="J371" t="s">
        <v>288</v>
      </c>
      <c r="K371" t="s">
        <v>289</v>
      </c>
      <c r="L371">
        <f>VLOOKUP(A371,'hzls3 role'!C:G,5,FALSE)</f>
        <v>1</v>
      </c>
      <c r="M371" t="str">
        <f>VLOOKUP(A371,'hzls3 role'!C:H,6,FALSE)</f>
        <v>1100-1149</v>
      </c>
    </row>
    <row r="372" spans="1:13">
      <c r="A372">
        <v>20280</v>
      </c>
      <c r="B372" t="s">
        <v>166</v>
      </c>
      <c r="C372" t="s">
        <v>167</v>
      </c>
      <c r="D372">
        <v>1132</v>
      </c>
      <c r="E372" t="s">
        <v>227</v>
      </c>
      <c r="H372">
        <v>1129</v>
      </c>
      <c r="J372" t="s">
        <v>644</v>
      </c>
      <c r="K372" t="s">
        <v>645</v>
      </c>
      <c r="L372">
        <f>VLOOKUP(A372,'hzls3 role'!C:G,5,FALSE)</f>
        <v>1</v>
      </c>
      <c r="M372" t="str">
        <f>VLOOKUP(A372,'hzls3 role'!C:H,6,FALSE)</f>
        <v>1100-1149</v>
      </c>
    </row>
    <row r="373" spans="1:13">
      <c r="A373">
        <v>20280</v>
      </c>
      <c r="B373" t="s">
        <v>166</v>
      </c>
      <c r="C373" t="s">
        <v>167</v>
      </c>
      <c r="D373">
        <v>1132</v>
      </c>
      <c r="E373" t="s">
        <v>227</v>
      </c>
      <c r="H373">
        <v>1129</v>
      </c>
      <c r="J373" t="s">
        <v>332</v>
      </c>
      <c r="K373" t="s">
        <v>333</v>
      </c>
      <c r="L373">
        <f>VLOOKUP(A373,'hzls3 role'!C:G,5,FALSE)</f>
        <v>1</v>
      </c>
      <c r="M373" t="str">
        <f>VLOOKUP(A373,'hzls3 role'!C:H,6,FALSE)</f>
        <v>1100-1149</v>
      </c>
    </row>
    <row r="374" spans="1:13">
      <c r="A374">
        <v>20280</v>
      </c>
      <c r="B374" t="s">
        <v>166</v>
      </c>
      <c r="C374" t="s">
        <v>167</v>
      </c>
      <c r="D374">
        <v>1132</v>
      </c>
      <c r="E374" t="s">
        <v>469</v>
      </c>
      <c r="F374">
        <v>118.74250000000001</v>
      </c>
      <c r="G374">
        <v>30.946940000000001</v>
      </c>
      <c r="H374">
        <v>1129</v>
      </c>
      <c r="I374">
        <v>1129</v>
      </c>
      <c r="J374" t="s">
        <v>220</v>
      </c>
      <c r="K374" t="s">
        <v>221</v>
      </c>
      <c r="L374">
        <f>VLOOKUP(A374,'hzls3 role'!C:G,5,FALSE)</f>
        <v>1</v>
      </c>
      <c r="M374" t="str">
        <f>VLOOKUP(A374,'hzls3 role'!C:H,6,FALSE)</f>
        <v>1100-1149</v>
      </c>
    </row>
    <row r="375" spans="1:13">
      <c r="A375">
        <v>20280</v>
      </c>
      <c r="B375" t="s">
        <v>166</v>
      </c>
      <c r="C375" t="s">
        <v>167</v>
      </c>
      <c r="D375">
        <v>1132</v>
      </c>
      <c r="E375" t="s">
        <v>665</v>
      </c>
      <c r="F375">
        <v>120.85464</v>
      </c>
      <c r="G375">
        <v>32.010469999999998</v>
      </c>
      <c r="H375">
        <v>1126</v>
      </c>
      <c r="I375">
        <v>1126</v>
      </c>
      <c r="J375" t="s">
        <v>220</v>
      </c>
      <c r="K375" t="s">
        <v>221</v>
      </c>
      <c r="L375">
        <f>VLOOKUP(A375,'hzls3 role'!C:G,5,FALSE)</f>
        <v>1</v>
      </c>
      <c r="M375" t="str">
        <f>VLOOKUP(A375,'hzls3 role'!C:H,6,FALSE)</f>
        <v>1100-1149</v>
      </c>
    </row>
    <row r="376" spans="1:13">
      <c r="A376">
        <v>20280</v>
      </c>
      <c r="B376" t="s">
        <v>166</v>
      </c>
      <c r="C376" t="s">
        <v>167</v>
      </c>
      <c r="D376">
        <v>1132</v>
      </c>
      <c r="E376" t="s">
        <v>227</v>
      </c>
      <c r="H376">
        <v>1127</v>
      </c>
      <c r="J376" t="s">
        <v>470</v>
      </c>
      <c r="K376" t="s">
        <v>471</v>
      </c>
      <c r="L376">
        <f>VLOOKUP(A376,'hzls3 role'!C:G,5,FALSE)</f>
        <v>1</v>
      </c>
      <c r="M376" t="str">
        <f>VLOOKUP(A376,'hzls3 role'!C:H,6,FALSE)</f>
        <v>1100-1149</v>
      </c>
    </row>
    <row r="377" spans="1:13">
      <c r="A377">
        <v>20280</v>
      </c>
      <c r="B377" t="s">
        <v>166</v>
      </c>
      <c r="C377" t="s">
        <v>167</v>
      </c>
      <c r="D377">
        <v>1132</v>
      </c>
      <c r="E377" t="s">
        <v>227</v>
      </c>
      <c r="J377" t="s">
        <v>474</v>
      </c>
      <c r="K377" t="s">
        <v>475</v>
      </c>
      <c r="L377">
        <f>VLOOKUP(A377,'hzls3 role'!C:G,5,FALSE)</f>
        <v>1</v>
      </c>
      <c r="M377" t="str">
        <f>VLOOKUP(A377,'hzls3 role'!C:H,6,FALSE)</f>
        <v>1100-1149</v>
      </c>
    </row>
    <row r="378" spans="1:13">
      <c r="A378">
        <v>20280</v>
      </c>
      <c r="B378" t="s">
        <v>166</v>
      </c>
      <c r="C378" t="s">
        <v>167</v>
      </c>
      <c r="D378">
        <v>1132</v>
      </c>
      <c r="E378" t="s">
        <v>227</v>
      </c>
      <c r="J378" t="s">
        <v>666</v>
      </c>
      <c r="K378" t="s">
        <v>667</v>
      </c>
      <c r="L378">
        <f>VLOOKUP(A378,'hzls3 role'!C:G,5,FALSE)</f>
        <v>1</v>
      </c>
      <c r="M378" t="str">
        <f>VLOOKUP(A378,'hzls3 role'!C:H,6,FALSE)</f>
        <v>1100-1149</v>
      </c>
    </row>
    <row r="379" spans="1:13">
      <c r="A379">
        <v>20280</v>
      </c>
      <c r="B379" t="s">
        <v>166</v>
      </c>
      <c r="C379" t="s">
        <v>167</v>
      </c>
      <c r="D379">
        <v>1132</v>
      </c>
      <c r="E379" t="s">
        <v>227</v>
      </c>
      <c r="J379" t="s">
        <v>668</v>
      </c>
      <c r="K379" t="s">
        <v>669</v>
      </c>
      <c r="L379">
        <f>VLOOKUP(A379,'hzls3 role'!C:G,5,FALSE)</f>
        <v>1</v>
      </c>
      <c r="M379" t="str">
        <f>VLOOKUP(A379,'hzls3 role'!C:H,6,FALSE)</f>
        <v>1100-1149</v>
      </c>
    </row>
    <row r="380" spans="1:13">
      <c r="A380">
        <v>20280</v>
      </c>
      <c r="B380" t="s">
        <v>166</v>
      </c>
      <c r="C380" t="s">
        <v>167</v>
      </c>
      <c r="D380">
        <v>1132</v>
      </c>
      <c r="E380" t="s">
        <v>234</v>
      </c>
      <c r="F380">
        <v>115.98568</v>
      </c>
      <c r="G380">
        <v>29.722359999999998</v>
      </c>
      <c r="J380" t="s">
        <v>670</v>
      </c>
      <c r="K380" t="s">
        <v>671</v>
      </c>
      <c r="L380">
        <f>VLOOKUP(A380,'hzls3 role'!C:G,5,FALSE)</f>
        <v>1</v>
      </c>
      <c r="M380" t="str">
        <f>VLOOKUP(A380,'hzls3 role'!C:H,6,FALSE)</f>
        <v>1100-1149</v>
      </c>
    </row>
    <row r="381" spans="1:13">
      <c r="A381">
        <v>20280</v>
      </c>
      <c r="B381" t="s">
        <v>166</v>
      </c>
      <c r="C381" t="s">
        <v>167</v>
      </c>
      <c r="D381">
        <v>1132</v>
      </c>
      <c r="E381" t="s">
        <v>234</v>
      </c>
      <c r="F381">
        <v>115.98568</v>
      </c>
      <c r="G381">
        <v>29.722359999999998</v>
      </c>
      <c r="J381" t="s">
        <v>670</v>
      </c>
      <c r="K381" t="s">
        <v>671</v>
      </c>
      <c r="L381">
        <f>VLOOKUP(A381,'hzls3 role'!C:G,5,FALSE)</f>
        <v>1</v>
      </c>
      <c r="M381" t="str">
        <f>VLOOKUP(A381,'hzls3 role'!C:H,6,FALSE)</f>
        <v>1100-1149</v>
      </c>
    </row>
    <row r="382" spans="1:13">
      <c r="A382">
        <v>43451</v>
      </c>
      <c r="B382" t="s">
        <v>178</v>
      </c>
      <c r="C382" t="s">
        <v>179</v>
      </c>
      <c r="D382">
        <v>1174</v>
      </c>
      <c r="E382" t="s">
        <v>227</v>
      </c>
      <c r="H382">
        <v>1174</v>
      </c>
      <c r="J382" t="s">
        <v>396</v>
      </c>
      <c r="K382" t="s">
        <v>397</v>
      </c>
      <c r="L382">
        <f>VLOOKUP(A382,'hzls3 role'!C:G,5,FALSE)</f>
        <v>1</v>
      </c>
      <c r="M382" t="str">
        <f>VLOOKUP(A382,'hzls3 role'!C:H,6,FALSE)</f>
        <v>1150-1199</v>
      </c>
    </row>
    <row r="383" spans="1:13">
      <c r="A383">
        <v>43451</v>
      </c>
      <c r="B383" t="s">
        <v>178</v>
      </c>
      <c r="C383" t="s">
        <v>179</v>
      </c>
      <c r="D383">
        <v>1174</v>
      </c>
      <c r="E383" t="s">
        <v>467</v>
      </c>
      <c r="F383">
        <v>120.65322</v>
      </c>
      <c r="G383">
        <v>28.01829</v>
      </c>
      <c r="H383">
        <v>1168</v>
      </c>
      <c r="I383">
        <v>1168</v>
      </c>
      <c r="J383" t="s">
        <v>220</v>
      </c>
      <c r="K383" t="s">
        <v>221</v>
      </c>
      <c r="L383">
        <f>VLOOKUP(A383,'hzls3 role'!C:G,5,FALSE)</f>
        <v>1</v>
      </c>
      <c r="M383" t="str">
        <f>VLOOKUP(A383,'hzls3 role'!C:H,6,FALSE)</f>
        <v>1150-1199</v>
      </c>
    </row>
    <row r="384" spans="1:13">
      <c r="A384">
        <v>43451</v>
      </c>
      <c r="B384" t="s">
        <v>178</v>
      </c>
      <c r="C384" t="s">
        <v>179</v>
      </c>
      <c r="D384">
        <v>1174</v>
      </c>
      <c r="E384" t="s">
        <v>467</v>
      </c>
      <c r="F384">
        <v>120.65322</v>
      </c>
      <c r="G384">
        <v>28.01829</v>
      </c>
      <c r="H384">
        <v>1179</v>
      </c>
      <c r="I384">
        <v>1180</v>
      </c>
      <c r="J384" t="s">
        <v>220</v>
      </c>
      <c r="K384" t="s">
        <v>221</v>
      </c>
      <c r="L384">
        <f>VLOOKUP(A384,'hzls3 role'!C:G,5,FALSE)</f>
        <v>1</v>
      </c>
      <c r="M384" t="str">
        <f>VLOOKUP(A384,'hzls3 role'!C:H,6,FALSE)</f>
        <v>1150-1199</v>
      </c>
    </row>
    <row r="385" spans="1:13">
      <c r="A385">
        <v>43451</v>
      </c>
      <c r="B385" t="s">
        <v>178</v>
      </c>
      <c r="C385" t="s">
        <v>179</v>
      </c>
      <c r="D385">
        <v>1174</v>
      </c>
      <c r="E385" t="s">
        <v>672</v>
      </c>
      <c r="F385">
        <v>118.36112</v>
      </c>
      <c r="G385">
        <v>31.714220000000001</v>
      </c>
      <c r="H385">
        <v>1170</v>
      </c>
      <c r="I385">
        <v>1173</v>
      </c>
      <c r="J385" t="s">
        <v>220</v>
      </c>
      <c r="K385" t="s">
        <v>221</v>
      </c>
      <c r="L385">
        <f>VLOOKUP(A385,'hzls3 role'!C:G,5,FALSE)</f>
        <v>1</v>
      </c>
      <c r="M385" t="str">
        <f>VLOOKUP(A385,'hzls3 role'!C:H,6,FALSE)</f>
        <v>1150-1199</v>
      </c>
    </row>
    <row r="386" spans="1:13">
      <c r="A386">
        <v>43451</v>
      </c>
      <c r="B386" t="s">
        <v>178</v>
      </c>
      <c r="C386" t="s">
        <v>179</v>
      </c>
      <c r="D386">
        <v>1174</v>
      </c>
      <c r="E386" t="s">
        <v>227</v>
      </c>
      <c r="H386">
        <v>1174</v>
      </c>
      <c r="J386" t="s">
        <v>255</v>
      </c>
      <c r="K386" t="s">
        <v>256</v>
      </c>
      <c r="L386">
        <f>VLOOKUP(A386,'hzls3 role'!C:G,5,FALSE)</f>
        <v>1</v>
      </c>
      <c r="M386" t="str">
        <f>VLOOKUP(A386,'hzls3 role'!C:H,6,FALSE)</f>
        <v>1150-1199</v>
      </c>
    </row>
    <row r="387" spans="1:13">
      <c r="A387">
        <v>43451</v>
      </c>
      <c r="B387" t="s">
        <v>178</v>
      </c>
      <c r="C387" t="s">
        <v>179</v>
      </c>
      <c r="D387">
        <v>1174</v>
      </c>
      <c r="E387" t="s">
        <v>227</v>
      </c>
      <c r="H387">
        <v>1179</v>
      </c>
      <c r="J387" t="s">
        <v>673</v>
      </c>
      <c r="K387" t="s">
        <v>674</v>
      </c>
      <c r="L387">
        <f>VLOOKUP(A387,'hzls3 role'!C:G,5,FALSE)</f>
        <v>1</v>
      </c>
      <c r="M387" t="str">
        <f>VLOOKUP(A387,'hzls3 role'!C:H,6,FALSE)</f>
        <v>1150-1199</v>
      </c>
    </row>
    <row r="388" spans="1:13">
      <c r="A388">
        <v>43451</v>
      </c>
      <c r="B388" t="s">
        <v>178</v>
      </c>
      <c r="C388" t="s">
        <v>179</v>
      </c>
      <c r="D388">
        <v>1174</v>
      </c>
      <c r="E388" t="s">
        <v>227</v>
      </c>
      <c r="J388" t="s">
        <v>675</v>
      </c>
      <c r="K388" t="s">
        <v>676</v>
      </c>
      <c r="L388">
        <f>VLOOKUP(A388,'hzls3 role'!C:G,5,FALSE)</f>
        <v>1</v>
      </c>
      <c r="M388" t="str">
        <f>VLOOKUP(A388,'hzls3 role'!C:H,6,FALSE)</f>
        <v>1150-1199</v>
      </c>
    </row>
    <row r="389" spans="1:13">
      <c r="A389">
        <v>43451</v>
      </c>
      <c r="B389" t="s">
        <v>178</v>
      </c>
      <c r="C389" t="s">
        <v>179</v>
      </c>
      <c r="D389">
        <v>1174</v>
      </c>
      <c r="E389" t="s">
        <v>541</v>
      </c>
      <c r="F389">
        <v>120.16862</v>
      </c>
      <c r="G389">
        <v>30.294119999999999</v>
      </c>
      <c r="H389">
        <v>992</v>
      </c>
      <c r="I389">
        <v>992</v>
      </c>
      <c r="J389" t="s">
        <v>262</v>
      </c>
      <c r="K389" t="s">
        <v>263</v>
      </c>
      <c r="L389">
        <f>VLOOKUP(A389,'hzls3 role'!C:G,5,FALSE)</f>
        <v>1</v>
      </c>
      <c r="M389" t="str">
        <f>VLOOKUP(A389,'hzls3 role'!C:H,6,FALSE)</f>
        <v>1150-1199</v>
      </c>
    </row>
    <row r="390" spans="1:13">
      <c r="A390">
        <v>43451</v>
      </c>
      <c r="B390" t="s">
        <v>178</v>
      </c>
      <c r="C390" t="s">
        <v>179</v>
      </c>
      <c r="D390">
        <v>1174</v>
      </c>
      <c r="E390" t="s">
        <v>227</v>
      </c>
      <c r="J390" t="s">
        <v>677</v>
      </c>
      <c r="K390" t="s">
        <v>678</v>
      </c>
      <c r="L390">
        <f>VLOOKUP(A390,'hzls3 role'!C:G,5,FALSE)</f>
        <v>1</v>
      </c>
      <c r="M390" t="str">
        <f>VLOOKUP(A390,'hzls3 role'!C:H,6,FALSE)</f>
        <v>1150-1199</v>
      </c>
    </row>
    <row r="391" spans="1:13">
      <c r="A391">
        <v>47530</v>
      </c>
      <c r="B391" t="s">
        <v>169</v>
      </c>
      <c r="C391" t="s">
        <v>170</v>
      </c>
      <c r="D391">
        <v>1150</v>
      </c>
      <c r="E391" t="s">
        <v>244</v>
      </c>
      <c r="F391">
        <v>120.75320000000001</v>
      </c>
      <c r="G391">
        <v>30.767469999999999</v>
      </c>
      <c r="H391">
        <v>1176</v>
      </c>
      <c r="I391">
        <v>1176</v>
      </c>
      <c r="J391" t="s">
        <v>220</v>
      </c>
      <c r="K391" t="s">
        <v>221</v>
      </c>
      <c r="L391">
        <f>VLOOKUP(A391,'hzls3 role'!C:G,5,FALSE)</f>
        <v>1</v>
      </c>
      <c r="M391" t="str">
        <f>VLOOKUP(A391,'hzls3 role'!C:H,6,FALSE)</f>
        <v>1150-1199</v>
      </c>
    </row>
    <row r="392" spans="1:13">
      <c r="A392">
        <v>47530</v>
      </c>
      <c r="B392" t="s">
        <v>169</v>
      </c>
      <c r="C392" t="s">
        <v>170</v>
      </c>
      <c r="D392">
        <v>1150</v>
      </c>
      <c r="E392" t="s">
        <v>301</v>
      </c>
      <c r="J392" t="s">
        <v>679</v>
      </c>
      <c r="K392" t="s">
        <v>680</v>
      </c>
      <c r="L392">
        <f>VLOOKUP(A392,'hzls3 role'!C:G,5,FALSE)</f>
        <v>1</v>
      </c>
      <c r="M392" t="str">
        <f>VLOOKUP(A392,'hzls3 role'!C:H,6,FALSE)</f>
        <v>1150-1199</v>
      </c>
    </row>
    <row r="393" spans="1:13">
      <c r="A393">
        <v>48241</v>
      </c>
      <c r="B393" t="s">
        <v>172</v>
      </c>
      <c r="C393" t="s">
        <v>173</v>
      </c>
      <c r="D393">
        <v>1142</v>
      </c>
      <c r="E393" t="s">
        <v>227</v>
      </c>
      <c r="J393" t="s">
        <v>566</v>
      </c>
      <c r="K393" t="s">
        <v>567</v>
      </c>
      <c r="L393">
        <f>VLOOKUP(A393,'hzls3 role'!C:G,5,FALSE)</f>
        <v>1</v>
      </c>
      <c r="M393" t="str">
        <f>VLOOKUP(A393,'hzls3 role'!C:H,6,FALSE)</f>
        <v>1100-1149</v>
      </c>
    </row>
    <row r="394" spans="1:13">
      <c r="A394">
        <v>48241</v>
      </c>
      <c r="B394" t="s">
        <v>172</v>
      </c>
      <c r="C394" t="s">
        <v>173</v>
      </c>
      <c r="D394">
        <v>1142</v>
      </c>
      <c r="E394" t="s">
        <v>681</v>
      </c>
      <c r="F394">
        <v>120.97359</v>
      </c>
      <c r="G394">
        <v>29.952649999999998</v>
      </c>
      <c r="J394" t="s">
        <v>682</v>
      </c>
      <c r="K394" t="s">
        <v>683</v>
      </c>
      <c r="L394">
        <f>VLOOKUP(A394,'hzls3 role'!C:G,5,FALSE)</f>
        <v>1</v>
      </c>
      <c r="M394" t="str">
        <f>VLOOKUP(A394,'hzls3 role'!C:H,6,FALSE)</f>
        <v>1100-1149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sqref="A1:B1"/>
    </sheetView>
  </sheetViews>
  <sheetFormatPr baseColWidth="10" defaultRowHeight="15" x14ac:dyDescent="0"/>
  <sheetData>
    <row r="1" spans="1:2">
      <c r="A1" t="s">
        <v>685</v>
      </c>
      <c r="B1" t="s">
        <v>722</v>
      </c>
    </row>
    <row r="2" spans="1:2">
      <c r="A2" s="8" t="s">
        <v>166</v>
      </c>
      <c r="B2" s="9">
        <v>1</v>
      </c>
    </row>
    <row r="3" spans="1:2">
      <c r="A3" s="8" t="s">
        <v>127</v>
      </c>
      <c r="B3" s="9">
        <v>1</v>
      </c>
    </row>
    <row r="4" spans="1:2">
      <c r="A4" s="8" t="s">
        <v>172</v>
      </c>
      <c r="B4" s="9">
        <v>1</v>
      </c>
    </row>
    <row r="5" spans="1:2">
      <c r="A5" s="8" t="s">
        <v>147</v>
      </c>
      <c r="B5" s="9">
        <v>1</v>
      </c>
    </row>
    <row r="6" spans="1:2">
      <c r="A6" s="8" t="s">
        <v>27</v>
      </c>
      <c r="B6" s="9">
        <v>1</v>
      </c>
    </row>
    <row r="7" spans="1:2">
      <c r="A7" s="8" t="s">
        <v>85</v>
      </c>
      <c r="B7" s="9">
        <v>1</v>
      </c>
    </row>
    <row r="8" spans="1:2">
      <c r="A8" s="8" t="s">
        <v>159</v>
      </c>
      <c r="B8" s="9">
        <v>3</v>
      </c>
    </row>
    <row r="9" spans="1:2">
      <c r="A9" s="8" t="s">
        <v>157</v>
      </c>
      <c r="B9" s="9">
        <v>1</v>
      </c>
    </row>
    <row r="10" spans="1:2">
      <c r="A10" s="8" t="s">
        <v>154</v>
      </c>
      <c r="B10" s="9">
        <v>1</v>
      </c>
    </row>
    <row r="11" spans="1:2">
      <c r="A11" s="8" t="s">
        <v>74</v>
      </c>
      <c r="B11" s="9">
        <v>1</v>
      </c>
    </row>
    <row r="12" spans="1:2">
      <c r="A12" s="8" t="s">
        <v>144</v>
      </c>
      <c r="B12" s="9">
        <v>1</v>
      </c>
    </row>
    <row r="13" spans="1:2">
      <c r="A13" s="8" t="s">
        <v>176</v>
      </c>
      <c r="B13" s="9">
        <v>1</v>
      </c>
    </row>
    <row r="14" spans="1:2">
      <c r="A14" s="8" t="s">
        <v>136</v>
      </c>
      <c r="B14" s="9">
        <v>1</v>
      </c>
    </row>
    <row r="15" spans="1:2">
      <c r="A15" s="8" t="s">
        <v>81</v>
      </c>
      <c r="B15" s="9">
        <v>1</v>
      </c>
    </row>
    <row r="16" spans="1:2">
      <c r="A16" s="8" t="s">
        <v>57</v>
      </c>
      <c r="B16" s="9">
        <v>1</v>
      </c>
    </row>
    <row r="17" spans="1:2">
      <c r="A17" s="8" t="s">
        <v>99</v>
      </c>
      <c r="B17" s="9">
        <v>1</v>
      </c>
    </row>
    <row r="18" spans="1:2">
      <c r="A18" s="8" t="s">
        <v>115</v>
      </c>
      <c r="B18" s="9">
        <v>2</v>
      </c>
    </row>
    <row r="19" spans="1:2">
      <c r="A19" s="8" t="s">
        <v>108</v>
      </c>
      <c r="B19" s="9">
        <v>1</v>
      </c>
    </row>
    <row r="20" spans="1:2">
      <c r="A20" s="8" t="s">
        <v>110</v>
      </c>
      <c r="B20" s="9">
        <v>4</v>
      </c>
    </row>
    <row r="21" spans="1:2">
      <c r="A21" s="8" t="s">
        <v>118</v>
      </c>
      <c r="B21" s="9">
        <v>1</v>
      </c>
    </row>
    <row r="22" spans="1:2">
      <c r="A22" s="8" t="s">
        <v>71</v>
      </c>
      <c r="B22" s="9">
        <v>1</v>
      </c>
    </row>
    <row r="23" spans="1:2">
      <c r="A23" s="8" t="s">
        <v>10</v>
      </c>
      <c r="B23" s="9">
        <v>1</v>
      </c>
    </row>
    <row r="24" spans="1:2">
      <c r="A24" s="8" t="s">
        <v>164</v>
      </c>
      <c r="B24" s="9">
        <v>1</v>
      </c>
    </row>
    <row r="25" spans="1:2">
      <c r="A25" s="8" t="s">
        <v>46</v>
      </c>
      <c r="B25" s="9">
        <v>1</v>
      </c>
    </row>
    <row r="26" spans="1:2">
      <c r="A26" s="8" t="s">
        <v>121</v>
      </c>
      <c r="B26" s="9">
        <v>1</v>
      </c>
    </row>
    <row r="27" spans="1:2">
      <c r="A27" s="8" t="s">
        <v>102</v>
      </c>
      <c r="B27" s="9">
        <v>1</v>
      </c>
    </row>
    <row r="28" spans="1:2">
      <c r="A28" s="8" t="s">
        <v>151</v>
      </c>
      <c r="B28" s="9">
        <v>1</v>
      </c>
    </row>
    <row r="29" spans="1:2">
      <c r="A29" s="8" t="s">
        <v>133</v>
      </c>
      <c r="B29" s="9">
        <v>9</v>
      </c>
    </row>
    <row r="30" spans="1:2">
      <c r="A30" s="8" t="s">
        <v>138</v>
      </c>
      <c r="B30" s="9">
        <v>4</v>
      </c>
    </row>
    <row r="31" spans="1:2">
      <c r="A31" s="8" t="s">
        <v>141</v>
      </c>
      <c r="B31" s="9">
        <v>2</v>
      </c>
    </row>
    <row r="32" spans="1:2">
      <c r="A32" s="8" t="s">
        <v>130</v>
      </c>
      <c r="B32" s="9">
        <v>1</v>
      </c>
    </row>
    <row r="33" spans="1:2">
      <c r="A33" s="8" t="s">
        <v>124</v>
      </c>
      <c r="B33" s="9">
        <v>1</v>
      </c>
    </row>
    <row r="34" spans="1:2">
      <c r="A34" s="8" t="s">
        <v>178</v>
      </c>
      <c r="B34" s="9">
        <v>1</v>
      </c>
    </row>
    <row r="35" spans="1:2">
      <c r="A35" s="8" t="s">
        <v>112</v>
      </c>
      <c r="B35" s="9">
        <v>1</v>
      </c>
    </row>
    <row r="36" spans="1:2">
      <c r="A36" s="8" t="s">
        <v>105</v>
      </c>
      <c r="B36" s="9">
        <v>1</v>
      </c>
    </row>
    <row r="37" spans="1:2">
      <c r="A37" s="8" t="s">
        <v>12</v>
      </c>
      <c r="B37" s="9">
        <v>1</v>
      </c>
    </row>
    <row r="38" spans="1:2">
      <c r="A38" s="8" t="s">
        <v>174</v>
      </c>
      <c r="B38" s="9">
        <v>1</v>
      </c>
    </row>
    <row r="39" spans="1:2">
      <c r="A39" s="8" t="s">
        <v>60</v>
      </c>
      <c r="B39" s="9">
        <v>1</v>
      </c>
    </row>
    <row r="40" spans="1:2">
      <c r="A40" s="8" t="s">
        <v>93</v>
      </c>
      <c r="B40" s="9">
        <v>1</v>
      </c>
    </row>
    <row r="41" spans="1:2">
      <c r="A41" s="8" t="s">
        <v>169</v>
      </c>
      <c r="B41" s="9"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5"/>
  <sheetViews>
    <sheetView workbookViewId="0">
      <selection activeCell="A5" sqref="A5:B44"/>
    </sheetView>
  </sheetViews>
  <sheetFormatPr baseColWidth="10" defaultRowHeight="15" x14ac:dyDescent="0"/>
  <cols>
    <col min="1" max="1" width="17" customWidth="1"/>
    <col min="2" max="2" width="5.33203125" customWidth="1"/>
    <col min="3" max="3" width="5.1640625" bestFit="1" customWidth="1"/>
    <col min="4" max="6" width="7.1640625" bestFit="1" customWidth="1"/>
    <col min="7" max="8" width="5.1640625" bestFit="1" customWidth="1"/>
    <col min="9" max="9" width="7.1640625" bestFit="1" customWidth="1"/>
    <col min="10" max="10" width="5.1640625" bestFit="1" customWidth="1"/>
    <col min="11" max="11" width="7.1640625" bestFit="1" customWidth="1"/>
    <col min="12" max="12" width="5.1640625" bestFit="1" customWidth="1"/>
    <col min="13" max="13" width="12.5" bestFit="1" customWidth="1"/>
    <col min="14" max="14" width="5.1640625" bestFit="1" customWidth="1"/>
    <col min="15" max="15" width="5.33203125" bestFit="1" customWidth="1"/>
    <col min="16" max="16" width="13.1640625" bestFit="1" customWidth="1"/>
    <col min="17" max="17" width="5.1640625" bestFit="1" customWidth="1"/>
    <col min="18" max="18" width="7.1640625" bestFit="1" customWidth="1"/>
    <col min="19" max="21" width="5.1640625" bestFit="1" customWidth="1"/>
    <col min="22" max="24" width="7.1640625" bestFit="1" customWidth="1"/>
    <col min="25" max="25" width="7.33203125" bestFit="1" customWidth="1"/>
    <col min="26" max="26" width="5.1640625" bestFit="1" customWidth="1"/>
    <col min="27" max="27" width="7.1640625" bestFit="1" customWidth="1"/>
    <col min="28" max="28" width="5.1640625" bestFit="1" customWidth="1"/>
    <col min="29" max="29" width="7.1640625" bestFit="1" customWidth="1"/>
    <col min="30" max="33" width="5.1640625" bestFit="1" customWidth="1"/>
    <col min="34" max="34" width="7.1640625" bestFit="1" customWidth="1"/>
    <col min="35" max="35" width="5.1640625" bestFit="1" customWidth="1"/>
    <col min="36" max="36" width="7.1640625" bestFit="1" customWidth="1"/>
    <col min="37" max="38" width="5.1640625" bestFit="1" customWidth="1"/>
    <col min="39" max="40" width="7.1640625" bestFit="1" customWidth="1"/>
    <col min="41" max="41" width="5.1640625" bestFit="1" customWidth="1"/>
  </cols>
  <sheetData>
    <row r="3" spans="1:2">
      <c r="A3" s="5" t="s">
        <v>720</v>
      </c>
    </row>
    <row r="4" spans="1:2">
      <c r="A4" s="5" t="s">
        <v>718</v>
      </c>
      <c r="B4" t="s">
        <v>721</v>
      </c>
    </row>
    <row r="5" spans="1:2">
      <c r="A5" s="6" t="s">
        <v>166</v>
      </c>
      <c r="B5" s="7">
        <v>1</v>
      </c>
    </row>
    <row r="6" spans="1:2">
      <c r="A6" s="6" t="s">
        <v>127</v>
      </c>
      <c r="B6" s="7">
        <v>1</v>
      </c>
    </row>
    <row r="7" spans="1:2">
      <c r="A7" s="6" t="s">
        <v>172</v>
      </c>
      <c r="B7" s="7">
        <v>1</v>
      </c>
    </row>
    <row r="8" spans="1:2">
      <c r="A8" s="6" t="s">
        <v>147</v>
      </c>
      <c r="B8" s="7">
        <v>1</v>
      </c>
    </row>
    <row r="9" spans="1:2">
      <c r="A9" s="6" t="s">
        <v>27</v>
      </c>
      <c r="B9" s="7">
        <v>1</v>
      </c>
    </row>
    <row r="10" spans="1:2">
      <c r="A10" s="6" t="s">
        <v>85</v>
      </c>
      <c r="B10" s="7">
        <v>1</v>
      </c>
    </row>
    <row r="11" spans="1:2">
      <c r="A11" s="6" t="s">
        <v>159</v>
      </c>
      <c r="B11" s="7">
        <v>3</v>
      </c>
    </row>
    <row r="12" spans="1:2">
      <c r="A12" s="6" t="s">
        <v>157</v>
      </c>
      <c r="B12" s="7">
        <v>1</v>
      </c>
    </row>
    <row r="13" spans="1:2">
      <c r="A13" s="6" t="s">
        <v>154</v>
      </c>
      <c r="B13" s="7">
        <v>1</v>
      </c>
    </row>
    <row r="14" spans="1:2">
      <c r="A14" s="6" t="s">
        <v>74</v>
      </c>
      <c r="B14" s="7">
        <v>1</v>
      </c>
    </row>
    <row r="15" spans="1:2">
      <c r="A15" s="6" t="s">
        <v>144</v>
      </c>
      <c r="B15" s="7">
        <v>1</v>
      </c>
    </row>
    <row r="16" spans="1:2">
      <c r="A16" s="6" t="s">
        <v>176</v>
      </c>
      <c r="B16" s="7">
        <v>1</v>
      </c>
    </row>
    <row r="17" spans="1:2">
      <c r="A17" s="6" t="s">
        <v>136</v>
      </c>
      <c r="B17" s="7">
        <v>1</v>
      </c>
    </row>
    <row r="18" spans="1:2">
      <c r="A18" s="6" t="s">
        <v>81</v>
      </c>
      <c r="B18" s="7">
        <v>1</v>
      </c>
    </row>
    <row r="19" spans="1:2">
      <c r="A19" s="6" t="s">
        <v>57</v>
      </c>
      <c r="B19" s="7">
        <v>1</v>
      </c>
    </row>
    <row r="20" spans="1:2">
      <c r="A20" s="6" t="s">
        <v>99</v>
      </c>
      <c r="B20" s="7">
        <v>1</v>
      </c>
    </row>
    <row r="21" spans="1:2">
      <c r="A21" s="6" t="s">
        <v>115</v>
      </c>
      <c r="B21" s="7">
        <v>2</v>
      </c>
    </row>
    <row r="22" spans="1:2">
      <c r="A22" s="6" t="s">
        <v>108</v>
      </c>
      <c r="B22" s="7">
        <v>1</v>
      </c>
    </row>
    <row r="23" spans="1:2">
      <c r="A23" s="6" t="s">
        <v>110</v>
      </c>
      <c r="B23" s="7">
        <v>4</v>
      </c>
    </row>
    <row r="24" spans="1:2">
      <c r="A24" s="6" t="s">
        <v>118</v>
      </c>
      <c r="B24" s="7">
        <v>1</v>
      </c>
    </row>
    <row r="25" spans="1:2">
      <c r="A25" s="6" t="s">
        <v>71</v>
      </c>
      <c r="B25" s="7">
        <v>1</v>
      </c>
    </row>
    <row r="26" spans="1:2">
      <c r="A26" s="6" t="s">
        <v>10</v>
      </c>
      <c r="B26" s="7">
        <v>1</v>
      </c>
    </row>
    <row r="27" spans="1:2">
      <c r="A27" s="6" t="s">
        <v>164</v>
      </c>
      <c r="B27" s="7">
        <v>1</v>
      </c>
    </row>
    <row r="28" spans="1:2">
      <c r="A28" s="6" t="s">
        <v>46</v>
      </c>
      <c r="B28" s="7">
        <v>1</v>
      </c>
    </row>
    <row r="29" spans="1:2">
      <c r="A29" s="6" t="s">
        <v>121</v>
      </c>
      <c r="B29" s="7">
        <v>1</v>
      </c>
    </row>
    <row r="30" spans="1:2">
      <c r="A30" s="6" t="s">
        <v>102</v>
      </c>
      <c r="B30" s="7">
        <v>1</v>
      </c>
    </row>
    <row r="31" spans="1:2">
      <c r="A31" s="6" t="s">
        <v>151</v>
      </c>
      <c r="B31" s="7">
        <v>1</v>
      </c>
    </row>
    <row r="32" spans="1:2">
      <c r="A32" s="6" t="s">
        <v>133</v>
      </c>
      <c r="B32" s="7">
        <v>9</v>
      </c>
    </row>
    <row r="33" spans="1:2">
      <c r="A33" s="6" t="s">
        <v>138</v>
      </c>
      <c r="B33" s="7">
        <v>4</v>
      </c>
    </row>
    <row r="34" spans="1:2">
      <c r="A34" s="6" t="s">
        <v>141</v>
      </c>
      <c r="B34" s="7">
        <v>2</v>
      </c>
    </row>
    <row r="35" spans="1:2">
      <c r="A35" s="6" t="s">
        <v>130</v>
      </c>
      <c r="B35" s="7">
        <v>1</v>
      </c>
    </row>
    <row r="36" spans="1:2">
      <c r="A36" s="6" t="s">
        <v>124</v>
      </c>
      <c r="B36" s="7">
        <v>1</v>
      </c>
    </row>
    <row r="37" spans="1:2">
      <c r="A37" s="6" t="s">
        <v>178</v>
      </c>
      <c r="B37" s="7">
        <v>1</v>
      </c>
    </row>
    <row r="38" spans="1:2">
      <c r="A38" s="6" t="s">
        <v>112</v>
      </c>
      <c r="B38" s="7">
        <v>1</v>
      </c>
    </row>
    <row r="39" spans="1:2">
      <c r="A39" s="6" t="s">
        <v>105</v>
      </c>
      <c r="B39" s="7">
        <v>1</v>
      </c>
    </row>
    <row r="40" spans="1:2">
      <c r="A40" s="6" t="s">
        <v>12</v>
      </c>
      <c r="B40" s="7">
        <v>1</v>
      </c>
    </row>
    <row r="41" spans="1:2">
      <c r="A41" s="6" t="s">
        <v>174</v>
      </c>
      <c r="B41" s="7">
        <v>1</v>
      </c>
    </row>
    <row r="42" spans="1:2">
      <c r="A42" s="6" t="s">
        <v>60</v>
      </c>
      <c r="B42" s="7">
        <v>1</v>
      </c>
    </row>
    <row r="43" spans="1:2">
      <c r="A43" s="6" t="s">
        <v>93</v>
      </c>
      <c r="B43" s="7">
        <v>1</v>
      </c>
    </row>
    <row r="44" spans="1:2">
      <c r="A44" s="6" t="s">
        <v>169</v>
      </c>
      <c r="B44" s="7">
        <v>1</v>
      </c>
    </row>
    <row r="45" spans="1:2">
      <c r="A45" s="6" t="s">
        <v>719</v>
      </c>
      <c r="B45" s="7">
        <v>58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workbookViewId="0">
      <selection activeCell="A5" sqref="A5:B44"/>
    </sheetView>
  </sheetViews>
  <sheetFormatPr baseColWidth="10" defaultRowHeight="15" x14ac:dyDescent="0"/>
  <sheetData>
    <row r="1" spans="1:2">
      <c r="A1" t="s">
        <v>0</v>
      </c>
      <c r="B1" t="s">
        <v>685</v>
      </c>
    </row>
    <row r="2" spans="1:2">
      <c r="A2" t="s">
        <v>4</v>
      </c>
      <c r="B2" t="s">
        <v>169</v>
      </c>
    </row>
    <row r="3" spans="1:2">
      <c r="A3" t="s">
        <v>7</v>
      </c>
      <c r="B3" t="s">
        <v>133</v>
      </c>
    </row>
    <row r="4" spans="1:2">
      <c r="A4" t="s">
        <v>7</v>
      </c>
      <c r="B4" t="s">
        <v>10</v>
      </c>
    </row>
    <row r="5" spans="1:2">
      <c r="A5" t="s">
        <v>7</v>
      </c>
      <c r="B5" t="s">
        <v>12</v>
      </c>
    </row>
    <row r="6" spans="1:2">
      <c r="A6" t="s">
        <v>7</v>
      </c>
      <c r="B6" t="s">
        <v>159</v>
      </c>
    </row>
    <row r="7" spans="1:2">
      <c r="A7" t="s">
        <v>17</v>
      </c>
      <c r="B7" t="s">
        <v>108</v>
      </c>
    </row>
    <row r="8" spans="1:2">
      <c r="A8" t="s">
        <v>17</v>
      </c>
      <c r="B8" t="s">
        <v>166</v>
      </c>
    </row>
    <row r="9" spans="1:2">
      <c r="A9" t="s">
        <v>20</v>
      </c>
      <c r="B9" t="s">
        <v>172</v>
      </c>
    </row>
    <row r="10" spans="1:2">
      <c r="A10" t="s">
        <v>20</v>
      </c>
      <c r="B10" t="s">
        <v>138</v>
      </c>
    </row>
    <row r="11" spans="1:2">
      <c r="A11" t="s">
        <v>23</v>
      </c>
      <c r="B11" t="s">
        <v>138</v>
      </c>
    </row>
    <row r="12" spans="1:2">
      <c r="A12" t="s">
        <v>24</v>
      </c>
      <c r="B12" t="s">
        <v>138</v>
      </c>
    </row>
    <row r="13" spans="1:2">
      <c r="A13" t="s">
        <v>24</v>
      </c>
      <c r="B13" t="s">
        <v>141</v>
      </c>
    </row>
    <row r="14" spans="1:2">
      <c r="A14" t="s">
        <v>26</v>
      </c>
      <c r="B14" t="s">
        <v>27</v>
      </c>
    </row>
    <row r="15" spans="1:2">
      <c r="A15" t="s">
        <v>30</v>
      </c>
      <c r="B15" t="s">
        <v>178</v>
      </c>
    </row>
    <row r="16" spans="1:2">
      <c r="A16" t="s">
        <v>32</v>
      </c>
      <c r="B16" t="s">
        <v>110</v>
      </c>
    </row>
    <row r="17" spans="1:2">
      <c r="A17" t="s">
        <v>32</v>
      </c>
      <c r="B17" t="s">
        <v>174</v>
      </c>
    </row>
    <row r="18" spans="1:2">
      <c r="A18" t="s">
        <v>32</v>
      </c>
      <c r="B18" t="s">
        <v>133</v>
      </c>
    </row>
    <row r="19" spans="1:2">
      <c r="A19" t="s">
        <v>35</v>
      </c>
      <c r="B19" t="s">
        <v>105</v>
      </c>
    </row>
    <row r="20" spans="1:2">
      <c r="A20" t="s">
        <v>37</v>
      </c>
      <c r="B20" t="s">
        <v>176</v>
      </c>
    </row>
    <row r="21" spans="1:2">
      <c r="A21" t="s">
        <v>39</v>
      </c>
      <c r="B21" t="s">
        <v>127</v>
      </c>
    </row>
    <row r="22" spans="1:2">
      <c r="A22" t="s">
        <v>41</v>
      </c>
      <c r="B22" t="s">
        <v>141</v>
      </c>
    </row>
    <row r="23" spans="1:2">
      <c r="A23" t="s">
        <v>42</v>
      </c>
      <c r="B23" t="s">
        <v>138</v>
      </c>
    </row>
    <row r="24" spans="1:2">
      <c r="A24" t="s">
        <v>42</v>
      </c>
      <c r="B24" t="s">
        <v>115</v>
      </c>
    </row>
    <row r="25" spans="1:2">
      <c r="A25" t="s">
        <v>44</v>
      </c>
      <c r="B25" t="s">
        <v>130</v>
      </c>
    </row>
    <row r="26" spans="1:2">
      <c r="A26" t="s">
        <v>44</v>
      </c>
      <c r="B26" t="s">
        <v>46</v>
      </c>
    </row>
    <row r="27" spans="1:2">
      <c r="A27" t="s">
        <v>48</v>
      </c>
      <c r="B27" t="s">
        <v>144</v>
      </c>
    </row>
    <row r="28" spans="1:2">
      <c r="A28" t="s">
        <v>48</v>
      </c>
      <c r="B28" t="s">
        <v>110</v>
      </c>
    </row>
    <row r="29" spans="1:2">
      <c r="A29" t="s">
        <v>51</v>
      </c>
      <c r="B29" t="s">
        <v>110</v>
      </c>
    </row>
    <row r="30" spans="1:2">
      <c r="A30" t="s">
        <v>51</v>
      </c>
      <c r="B30" t="s">
        <v>112</v>
      </c>
    </row>
    <row r="31" spans="1:2">
      <c r="A31" t="s">
        <v>54</v>
      </c>
      <c r="B31" t="s">
        <v>93</v>
      </c>
    </row>
    <row r="32" spans="1:2">
      <c r="A32" t="s">
        <v>54</v>
      </c>
      <c r="B32" t="s">
        <v>133</v>
      </c>
    </row>
    <row r="33" spans="1:2">
      <c r="A33" t="s">
        <v>56</v>
      </c>
      <c r="B33" t="s">
        <v>57</v>
      </c>
    </row>
    <row r="34" spans="1:2">
      <c r="A34" t="s">
        <v>56</v>
      </c>
      <c r="B34" t="s">
        <v>133</v>
      </c>
    </row>
    <row r="35" spans="1:2">
      <c r="A35" t="s">
        <v>59</v>
      </c>
      <c r="B35" t="s">
        <v>60</v>
      </c>
    </row>
    <row r="36" spans="1:2">
      <c r="A36" t="s">
        <v>61</v>
      </c>
      <c r="B36" t="s">
        <v>115</v>
      </c>
    </row>
    <row r="37" spans="1:2">
      <c r="A37" t="s">
        <v>61</v>
      </c>
      <c r="B37" t="s">
        <v>118</v>
      </c>
    </row>
    <row r="38" spans="1:2">
      <c r="A38" t="s">
        <v>61</v>
      </c>
      <c r="B38" t="s">
        <v>136</v>
      </c>
    </row>
    <row r="39" spans="1:2">
      <c r="A39" t="s">
        <v>61</v>
      </c>
      <c r="B39" t="s">
        <v>151</v>
      </c>
    </row>
    <row r="40" spans="1:2">
      <c r="A40" t="s">
        <v>61</v>
      </c>
      <c r="B40" t="s">
        <v>159</v>
      </c>
    </row>
    <row r="41" spans="1:2">
      <c r="A41" t="s">
        <v>67</v>
      </c>
      <c r="B41" t="s">
        <v>102</v>
      </c>
    </row>
    <row r="42" spans="1:2">
      <c r="A42" t="s">
        <v>67</v>
      </c>
      <c r="B42" t="s">
        <v>157</v>
      </c>
    </row>
    <row r="43" spans="1:2">
      <c r="A43" t="s">
        <v>67</v>
      </c>
      <c r="B43" t="s">
        <v>133</v>
      </c>
    </row>
    <row r="44" spans="1:2">
      <c r="A44" t="s">
        <v>70</v>
      </c>
      <c r="B44" t="s">
        <v>71</v>
      </c>
    </row>
    <row r="45" spans="1:2">
      <c r="A45" t="s">
        <v>72</v>
      </c>
      <c r="B45" t="s">
        <v>110</v>
      </c>
    </row>
    <row r="46" spans="1:2">
      <c r="A46" t="s">
        <v>73</v>
      </c>
      <c r="B46" t="s">
        <v>74</v>
      </c>
    </row>
    <row r="47" spans="1:2">
      <c r="A47" t="s">
        <v>73</v>
      </c>
      <c r="B47" t="s">
        <v>133</v>
      </c>
    </row>
    <row r="48" spans="1:2">
      <c r="A48" t="s">
        <v>76</v>
      </c>
      <c r="B48" t="s">
        <v>164</v>
      </c>
    </row>
    <row r="49" spans="1:2">
      <c r="A49" t="s">
        <v>78</v>
      </c>
      <c r="B49" t="s">
        <v>154</v>
      </c>
    </row>
    <row r="50" spans="1:2">
      <c r="A50" t="s">
        <v>78</v>
      </c>
      <c r="B50" t="s">
        <v>99</v>
      </c>
    </row>
    <row r="51" spans="1:2">
      <c r="A51" t="s">
        <v>78</v>
      </c>
      <c r="B51" t="s">
        <v>81</v>
      </c>
    </row>
    <row r="52" spans="1:2">
      <c r="A52" t="s">
        <v>82</v>
      </c>
      <c r="B52" t="s">
        <v>147</v>
      </c>
    </row>
    <row r="53" spans="1:2">
      <c r="A53" t="s">
        <v>84</v>
      </c>
      <c r="B53" t="s">
        <v>85</v>
      </c>
    </row>
    <row r="54" spans="1:2">
      <c r="A54" t="s">
        <v>84</v>
      </c>
      <c r="B54" t="s">
        <v>133</v>
      </c>
    </row>
    <row r="55" spans="1:2">
      <c r="A55" t="s">
        <v>86</v>
      </c>
      <c r="B55" t="s">
        <v>133</v>
      </c>
    </row>
    <row r="56" spans="1:2">
      <c r="A56" t="s">
        <v>87</v>
      </c>
      <c r="B56" t="s">
        <v>121</v>
      </c>
    </row>
    <row r="57" spans="1:2">
      <c r="A57" t="s">
        <v>87</v>
      </c>
      <c r="B57" t="s">
        <v>124</v>
      </c>
    </row>
    <row r="58" spans="1:2">
      <c r="A58" t="s">
        <v>87</v>
      </c>
      <c r="B58" t="s">
        <v>159</v>
      </c>
    </row>
    <row r="59" spans="1:2">
      <c r="A59" t="s">
        <v>87</v>
      </c>
      <c r="B59" t="s">
        <v>133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5" sqref="A5:B44"/>
    </sheetView>
  </sheetViews>
  <sheetFormatPr baseColWidth="10" defaultRowHeight="15" x14ac:dyDescent="0"/>
  <sheetData>
    <row r="1" spans="1:2">
      <c r="A1" s="10" t="s">
        <v>723</v>
      </c>
      <c r="B1" s="10" t="s">
        <v>724</v>
      </c>
    </row>
    <row r="2" spans="1:2">
      <c r="A2" s="10" t="s">
        <v>12</v>
      </c>
      <c r="B2" s="10">
        <v>1150</v>
      </c>
    </row>
    <row r="3" spans="1:2">
      <c r="A3" s="11" t="s">
        <v>27</v>
      </c>
      <c r="B3" s="11">
        <v>1150</v>
      </c>
    </row>
    <row r="4" spans="1:2">
      <c r="A4" s="10" t="s">
        <v>27</v>
      </c>
      <c r="B4" s="10">
        <v>1150</v>
      </c>
    </row>
    <row r="5" spans="1:2">
      <c r="A5" s="10" t="s">
        <v>46</v>
      </c>
      <c r="B5" s="10">
        <v>1150</v>
      </c>
    </row>
    <row r="6" spans="1:2">
      <c r="A6" s="10" t="s">
        <v>57</v>
      </c>
      <c r="B6" s="10">
        <v>1180</v>
      </c>
    </row>
    <row r="7" spans="1:2">
      <c r="A7" s="10" t="s">
        <v>60</v>
      </c>
      <c r="B7" s="10">
        <v>1150</v>
      </c>
    </row>
    <row r="8" spans="1:2">
      <c r="A8" s="10" t="s">
        <v>71</v>
      </c>
      <c r="B8" s="10">
        <v>1150</v>
      </c>
    </row>
    <row r="9" spans="1:2">
      <c r="A9" s="10" t="s">
        <v>74</v>
      </c>
      <c r="B9" s="10">
        <v>1140</v>
      </c>
    </row>
    <row r="10" spans="1:2">
      <c r="A10" s="10" t="s">
        <v>81</v>
      </c>
      <c r="B10" s="10">
        <v>1150</v>
      </c>
    </row>
    <row r="11" spans="1:2">
      <c r="A11" s="10" t="s">
        <v>85</v>
      </c>
      <c r="B11" s="10">
        <v>1160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hzls3 role</vt:lpstr>
      <vt:lpstr>hzls3 passage</vt:lpstr>
      <vt:lpstr>hzls3 bio main</vt:lpstr>
      <vt:lpstr>hzls3 entry</vt:lpstr>
      <vt:lpstr>hzls3 posting</vt:lpstr>
      <vt:lpstr>hzls3 name passage</vt:lpstr>
      <vt:lpstr>Sheet9</vt:lpstr>
      <vt:lpstr>Sheet8</vt:lpstr>
      <vt:lpstr>Sheet10</vt:lpstr>
    </vt:vector>
  </TitlesOfParts>
  <Company>Leiden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 Ieong Ho</dc:creator>
  <cp:lastModifiedBy>Hou Ieong Ho</cp:lastModifiedBy>
  <dcterms:created xsi:type="dcterms:W3CDTF">2016-03-16T19:54:50Z</dcterms:created>
  <dcterms:modified xsi:type="dcterms:W3CDTF">2016-05-29T22:15:23Z</dcterms:modified>
</cp:coreProperties>
</file>